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021207" sheetId="1" r:id="rId1"/>
  </sheets>
  <definedNames>
    <definedName name="_xlnm._FilterDatabase" localSheetId="0" hidden="1">'021207'!$A$4:$M$4</definedName>
  </definedNames>
  <calcPr fullCalcOnLoad="1"/>
</workbook>
</file>

<file path=xl/sharedStrings.xml><?xml version="1.0" encoding="utf-8"?>
<sst xmlns="http://schemas.openxmlformats.org/spreadsheetml/2006/main" count="66" uniqueCount="58">
  <si>
    <t>2001-05</t>
  </si>
  <si>
    <t>State</t>
  </si>
  <si>
    <t>Rank</t>
  </si>
  <si>
    <t>% Change</t>
  </si>
  <si>
    <t>U.S. Total</t>
  </si>
  <si>
    <t>ND</t>
  </si>
  <si>
    <t>AL</t>
  </si>
  <si>
    <t>ID</t>
  </si>
  <si>
    <t>MT</t>
  </si>
  <si>
    <t>VA</t>
  </si>
  <si>
    <t>HI</t>
  </si>
  <si>
    <t>LA</t>
  </si>
  <si>
    <t>OK</t>
  </si>
  <si>
    <t>DE</t>
  </si>
  <si>
    <t>SD</t>
  </si>
  <si>
    <t>SC</t>
  </si>
  <si>
    <t>NE</t>
  </si>
  <si>
    <t>WV</t>
  </si>
  <si>
    <t>TN</t>
  </si>
  <si>
    <t>NH</t>
  </si>
  <si>
    <t>WY</t>
  </si>
  <si>
    <t>NC</t>
  </si>
  <si>
    <t>KY</t>
  </si>
  <si>
    <t>RI</t>
  </si>
  <si>
    <t>ME</t>
  </si>
  <si>
    <t>CA</t>
  </si>
  <si>
    <t>MD</t>
  </si>
  <si>
    <t>MN</t>
  </si>
  <si>
    <t>GA</t>
  </si>
  <si>
    <t>FL</t>
  </si>
  <si>
    <t>OH</t>
  </si>
  <si>
    <t>WI</t>
  </si>
  <si>
    <t>WA</t>
  </si>
  <si>
    <t>NM</t>
  </si>
  <si>
    <t>TX</t>
  </si>
  <si>
    <t>MA</t>
  </si>
  <si>
    <t>AZ</t>
  </si>
  <si>
    <t>PA</t>
  </si>
  <si>
    <t>IL</t>
  </si>
  <si>
    <t>MS</t>
  </si>
  <si>
    <t>AR</t>
  </si>
  <si>
    <t>IA</t>
  </si>
  <si>
    <t>IN</t>
  </si>
  <si>
    <t>KS</t>
  </si>
  <si>
    <t>NJ</t>
  </si>
  <si>
    <t>VT</t>
  </si>
  <si>
    <t>MI</t>
  </si>
  <si>
    <t>NY</t>
  </si>
  <si>
    <t>CT</t>
  </si>
  <si>
    <t>OR</t>
  </si>
  <si>
    <t>CO</t>
  </si>
  <si>
    <t>MO</t>
  </si>
  <si>
    <t>UT</t>
  </si>
  <si>
    <t>NV</t>
  </si>
  <si>
    <t>DC</t>
  </si>
  <si>
    <t>$ Total</t>
  </si>
  <si>
    <t>AK</t>
  </si>
  <si>
    <t>NIH Awards (grants and contracts) by State, FY 2001-05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</si>
</sst>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38" fontId="3" fillId="0" borderId="1" xfId="0" applyNumberFormat="1" applyFont="1" applyBorder="1" applyAlignment="1">
      <alignment horizontal="right" wrapText="1"/>
    </xf>
    <xf numFmtId="38" fontId="3" fillId="0" borderId="1" xfId="0" applyNumberFormat="1" applyFont="1" applyBorder="1" applyAlignment="1">
      <alignment horizontal="right"/>
    </xf>
    <xf numFmtId="38" fontId="1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38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38" fontId="3" fillId="0" borderId="1" xfId="0" applyNumberFormat="1" applyFont="1" applyBorder="1" applyAlignment="1">
      <alignment horizontal="right" wrapText="1"/>
    </xf>
    <xf numFmtId="38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90" zoomScaleNormal="90" workbookViewId="0" topLeftCell="A1">
      <selection activeCell="E8" sqref="E8"/>
    </sheetView>
  </sheetViews>
  <sheetFormatPr defaultColWidth="9.140625" defaultRowHeight="12.75"/>
  <cols>
    <col min="1" max="1" width="5.140625" style="14" customWidth="1"/>
    <col min="2" max="2" width="7.28125" style="14" customWidth="1"/>
    <col min="3" max="3" width="13.421875" style="23" customWidth="1"/>
    <col min="4" max="4" width="5.140625" style="24" customWidth="1"/>
    <col min="5" max="5" width="13.421875" style="23" customWidth="1"/>
    <col min="6" max="6" width="5.140625" style="16" customWidth="1"/>
    <col min="7" max="7" width="13.421875" style="25" customWidth="1"/>
    <col min="8" max="8" width="5.140625" style="16" customWidth="1"/>
    <col min="9" max="9" width="14.00390625" style="14" customWidth="1"/>
    <col min="10" max="10" width="5.421875" style="14" customWidth="1"/>
    <col min="11" max="11" width="14.8515625" style="23" customWidth="1"/>
    <col min="12" max="12" width="5.140625" style="24" customWidth="1"/>
    <col min="13" max="13" width="10.57421875" style="14" customWidth="1"/>
    <col min="14" max="14" width="10.00390625" style="14" bestFit="1" customWidth="1"/>
    <col min="15" max="16384" width="9.140625" style="14" customWidth="1"/>
  </cols>
  <sheetData>
    <row r="1" spans="2:13" ht="12.75" customHeight="1">
      <c r="B1" s="37" t="s">
        <v>57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2:12" ht="12.75" customHeight="1">
      <c r="B2" s="18"/>
      <c r="C2" s="18"/>
      <c r="D2" s="15"/>
      <c r="E2" s="15"/>
      <c r="G2" s="17"/>
      <c r="K2" s="18"/>
      <c r="L2" s="18"/>
    </row>
    <row r="3" spans="2:13" ht="12.75" customHeight="1">
      <c r="B3" s="15"/>
      <c r="C3" s="40">
        <v>2001</v>
      </c>
      <c r="D3" s="41"/>
      <c r="E3" s="40">
        <v>2002</v>
      </c>
      <c r="F3" s="39"/>
      <c r="G3" s="37">
        <v>2003</v>
      </c>
      <c r="H3" s="42"/>
      <c r="I3" s="40">
        <v>2004</v>
      </c>
      <c r="J3" s="39"/>
      <c r="K3" s="40">
        <v>2005</v>
      </c>
      <c r="L3" s="41"/>
      <c r="M3" s="13" t="s">
        <v>0</v>
      </c>
    </row>
    <row r="4" spans="2:13" s="19" customFormat="1" ht="12.75" customHeight="1">
      <c r="B4" s="1" t="s">
        <v>1</v>
      </c>
      <c r="C4" s="2" t="s">
        <v>55</v>
      </c>
      <c r="D4" s="2" t="s">
        <v>2</v>
      </c>
      <c r="E4" s="2" t="s">
        <v>55</v>
      </c>
      <c r="F4" s="3" t="s">
        <v>2</v>
      </c>
      <c r="G4" s="2" t="s">
        <v>55</v>
      </c>
      <c r="H4" s="3" t="s">
        <v>2</v>
      </c>
      <c r="I4" s="2" t="s">
        <v>55</v>
      </c>
      <c r="J4" s="4" t="s">
        <v>2</v>
      </c>
      <c r="K4" s="2" t="s">
        <v>55</v>
      </c>
      <c r="L4" s="2" t="s">
        <v>2</v>
      </c>
      <c r="M4" s="3" t="s">
        <v>3</v>
      </c>
    </row>
    <row r="5" spans="1:14" s="19" customFormat="1" ht="12.75" customHeight="1">
      <c r="A5" s="14">
        <v>1</v>
      </c>
      <c r="B5" s="5" t="s">
        <v>14</v>
      </c>
      <c r="C5" s="6">
        <v>8424505</v>
      </c>
      <c r="D5" s="7">
        <v>49</v>
      </c>
      <c r="E5" s="6">
        <v>13152483</v>
      </c>
      <c r="F5" s="8">
        <v>48</v>
      </c>
      <c r="G5" s="6">
        <v>15082187</v>
      </c>
      <c r="H5" s="8">
        <v>46</v>
      </c>
      <c r="I5" s="20">
        <v>15323930</v>
      </c>
      <c r="J5" s="8">
        <v>48</v>
      </c>
      <c r="K5" s="21">
        <v>19568074</v>
      </c>
      <c r="L5" s="7">
        <v>48</v>
      </c>
      <c r="M5" s="9">
        <f aca="true" t="shared" si="0" ref="M5:M36">SUM((K5/C5)-1)*100</f>
        <v>132.2756529908879</v>
      </c>
      <c r="N5" s="14"/>
    </row>
    <row r="6" spans="1:13" ht="12.75" customHeight="1">
      <c r="A6" s="14">
        <v>2</v>
      </c>
      <c r="B6" s="5" t="s">
        <v>11</v>
      </c>
      <c r="C6" s="6">
        <v>85845703</v>
      </c>
      <c r="D6" s="7">
        <v>31</v>
      </c>
      <c r="E6" s="6">
        <v>117481005</v>
      </c>
      <c r="F6" s="8">
        <v>29</v>
      </c>
      <c r="G6" s="6">
        <v>157809296</v>
      </c>
      <c r="H6" s="8">
        <v>27</v>
      </c>
      <c r="I6" s="20">
        <v>157007876</v>
      </c>
      <c r="J6" s="8">
        <v>28</v>
      </c>
      <c r="K6" s="21">
        <v>185016753</v>
      </c>
      <c r="L6" s="7">
        <v>27</v>
      </c>
      <c r="M6" s="9">
        <f t="shared" si="0"/>
        <v>115.52243913711094</v>
      </c>
    </row>
    <row r="7" spans="1:13" ht="12.75" customHeight="1">
      <c r="A7" s="14">
        <v>3</v>
      </c>
      <c r="B7" s="5" t="s">
        <v>8</v>
      </c>
      <c r="C7" s="6">
        <v>20286214</v>
      </c>
      <c r="D7" s="7">
        <v>43</v>
      </c>
      <c r="E7" s="6">
        <v>25622753</v>
      </c>
      <c r="F7" s="8">
        <v>43</v>
      </c>
      <c r="G7" s="6">
        <v>33350913</v>
      </c>
      <c r="H7" s="8">
        <v>43</v>
      </c>
      <c r="I7" s="20">
        <v>34052222</v>
      </c>
      <c r="J7" s="8">
        <v>43</v>
      </c>
      <c r="K7" s="21">
        <v>43236231</v>
      </c>
      <c r="L7" s="7">
        <v>42</v>
      </c>
      <c r="M7" s="9">
        <f t="shared" si="0"/>
        <v>113.13109977051413</v>
      </c>
    </row>
    <row r="8" spans="1:13" ht="12.75" customHeight="1">
      <c r="A8" s="14">
        <v>4</v>
      </c>
      <c r="B8" s="5" t="s">
        <v>7</v>
      </c>
      <c r="C8" s="6">
        <v>5869466</v>
      </c>
      <c r="D8" s="7">
        <v>51</v>
      </c>
      <c r="E8" s="6">
        <v>11797825</v>
      </c>
      <c r="F8" s="8">
        <v>49</v>
      </c>
      <c r="G8" s="6">
        <v>10712097</v>
      </c>
      <c r="H8" s="8">
        <v>49</v>
      </c>
      <c r="I8" s="20">
        <v>10769731</v>
      </c>
      <c r="J8" s="8">
        <v>49</v>
      </c>
      <c r="K8" s="21">
        <v>11539956</v>
      </c>
      <c r="L8" s="7">
        <v>50</v>
      </c>
      <c r="M8" s="9">
        <f t="shared" si="0"/>
        <v>96.60998121464542</v>
      </c>
    </row>
    <row r="9" spans="1:14" s="28" customFormat="1" ht="12.75" customHeight="1">
      <c r="A9" s="29">
        <v>5</v>
      </c>
      <c r="B9" s="30" t="s">
        <v>5</v>
      </c>
      <c r="C9" s="31">
        <v>10549516</v>
      </c>
      <c r="D9" s="32">
        <v>47</v>
      </c>
      <c r="E9" s="31">
        <v>13603050</v>
      </c>
      <c r="F9" s="33">
        <v>47</v>
      </c>
      <c r="G9" s="31">
        <v>15068383</v>
      </c>
      <c r="H9" s="33">
        <v>47</v>
      </c>
      <c r="I9" s="34">
        <v>16274898</v>
      </c>
      <c r="J9" s="33">
        <v>47</v>
      </c>
      <c r="K9" s="35">
        <v>20739876</v>
      </c>
      <c r="L9" s="32">
        <v>46</v>
      </c>
      <c r="M9" s="36">
        <f t="shared" si="0"/>
        <v>96.59552153861846</v>
      </c>
      <c r="N9" s="14"/>
    </row>
    <row r="10" spans="1:13" ht="12.75" customHeight="1">
      <c r="A10" s="14">
        <v>6</v>
      </c>
      <c r="B10" s="5" t="s">
        <v>9</v>
      </c>
      <c r="C10" s="6">
        <v>231950713</v>
      </c>
      <c r="D10" s="7">
        <v>21</v>
      </c>
      <c r="E10" s="6">
        <v>261950102</v>
      </c>
      <c r="F10" s="8">
        <v>20</v>
      </c>
      <c r="G10" s="6">
        <v>395199938</v>
      </c>
      <c r="H10" s="8">
        <v>16</v>
      </c>
      <c r="I10" s="20">
        <v>450159895</v>
      </c>
      <c r="J10" s="8">
        <v>13</v>
      </c>
      <c r="K10" s="21">
        <v>451991318</v>
      </c>
      <c r="L10" s="7">
        <v>14</v>
      </c>
      <c r="M10" s="9">
        <f t="shared" si="0"/>
        <v>94.86524191025015</v>
      </c>
    </row>
    <row r="11" spans="1:13" ht="12.75" customHeight="1">
      <c r="A11" s="14">
        <v>7</v>
      </c>
      <c r="B11" s="5" t="s">
        <v>10</v>
      </c>
      <c r="C11" s="6">
        <v>44190269</v>
      </c>
      <c r="D11" s="7">
        <v>41</v>
      </c>
      <c r="E11" s="6">
        <v>53188641</v>
      </c>
      <c r="F11" s="8">
        <v>40</v>
      </c>
      <c r="G11" s="6">
        <v>56048941</v>
      </c>
      <c r="H11" s="8">
        <v>40</v>
      </c>
      <c r="I11" s="20">
        <v>73055668</v>
      </c>
      <c r="J11" s="8">
        <v>38</v>
      </c>
      <c r="K11" s="21">
        <v>84501498</v>
      </c>
      <c r="L11" s="7">
        <v>35</v>
      </c>
      <c r="M11" s="9">
        <f t="shared" si="0"/>
        <v>91.22195884347298</v>
      </c>
    </row>
    <row r="12" spans="1:13" ht="12.75" customHeight="1">
      <c r="A12" s="14">
        <v>8</v>
      </c>
      <c r="B12" s="5" t="s">
        <v>56</v>
      </c>
      <c r="C12" s="6">
        <v>8583656</v>
      </c>
      <c r="D12" s="7">
        <v>48</v>
      </c>
      <c r="E12" s="6">
        <v>9742436</v>
      </c>
      <c r="F12" s="8">
        <v>50</v>
      </c>
      <c r="G12" s="6">
        <v>10395003</v>
      </c>
      <c r="H12" s="8">
        <v>50</v>
      </c>
      <c r="I12" s="20">
        <v>10769573</v>
      </c>
      <c r="J12" s="8">
        <v>50</v>
      </c>
      <c r="K12" s="21">
        <v>15446156</v>
      </c>
      <c r="L12" s="7">
        <v>49</v>
      </c>
      <c r="M12" s="9">
        <f t="shared" si="0"/>
        <v>79.94845086988576</v>
      </c>
    </row>
    <row r="13" spans="1:13" ht="12.75" customHeight="1">
      <c r="A13" s="14">
        <v>9</v>
      </c>
      <c r="B13" s="5" t="s">
        <v>26</v>
      </c>
      <c r="C13" s="6">
        <v>1000007036</v>
      </c>
      <c r="D13" s="7">
        <v>5</v>
      </c>
      <c r="E13" s="6">
        <v>1107147907</v>
      </c>
      <c r="F13" s="8">
        <v>5</v>
      </c>
      <c r="G13" s="6">
        <v>1297551168</v>
      </c>
      <c r="H13" s="8">
        <v>5</v>
      </c>
      <c r="I13" s="20">
        <v>1415908552</v>
      </c>
      <c r="J13" s="8">
        <v>4</v>
      </c>
      <c r="K13" s="21">
        <v>1764278447</v>
      </c>
      <c r="L13" s="7">
        <v>4</v>
      </c>
      <c r="M13" s="9">
        <f t="shared" si="0"/>
        <v>76.42660336241873</v>
      </c>
    </row>
    <row r="14" spans="1:13" ht="12.75" customHeight="1">
      <c r="A14" s="14">
        <v>10</v>
      </c>
      <c r="B14" s="5" t="s">
        <v>22</v>
      </c>
      <c r="C14" s="6">
        <v>97252808</v>
      </c>
      <c r="D14" s="7">
        <v>29</v>
      </c>
      <c r="E14" s="6">
        <v>111491446</v>
      </c>
      <c r="F14" s="8">
        <v>31</v>
      </c>
      <c r="G14" s="6">
        <v>122433381</v>
      </c>
      <c r="H14" s="8">
        <v>32</v>
      </c>
      <c r="I14" s="20">
        <v>140407304</v>
      </c>
      <c r="J14" s="8">
        <v>30</v>
      </c>
      <c r="K14" s="21">
        <v>164894937</v>
      </c>
      <c r="L14" s="7">
        <v>29</v>
      </c>
      <c r="M14" s="9">
        <f t="shared" si="0"/>
        <v>69.55288015951169</v>
      </c>
    </row>
    <row r="15" spans="1:13" ht="12.75" customHeight="1">
      <c r="A15" s="14">
        <v>11</v>
      </c>
      <c r="B15" s="5" t="s">
        <v>15</v>
      </c>
      <c r="C15" s="6">
        <v>81021101</v>
      </c>
      <c r="D15" s="7">
        <v>32</v>
      </c>
      <c r="E15" s="6">
        <v>103809639</v>
      </c>
      <c r="F15" s="8">
        <v>32</v>
      </c>
      <c r="G15" s="6">
        <v>125566246</v>
      </c>
      <c r="H15" s="8">
        <v>31</v>
      </c>
      <c r="I15" s="20">
        <v>120764082</v>
      </c>
      <c r="J15" s="8">
        <v>32</v>
      </c>
      <c r="K15" s="21">
        <v>127866220</v>
      </c>
      <c r="L15" s="7">
        <v>32</v>
      </c>
      <c r="M15" s="9">
        <f t="shared" si="0"/>
        <v>57.81841819207072</v>
      </c>
    </row>
    <row r="16" spans="1:13" ht="12.75" customHeight="1">
      <c r="A16" s="14">
        <v>12</v>
      </c>
      <c r="B16" s="5" t="s">
        <v>21</v>
      </c>
      <c r="C16" s="6">
        <v>687412288</v>
      </c>
      <c r="D16" s="7">
        <v>7</v>
      </c>
      <c r="E16" s="6">
        <v>780680355</v>
      </c>
      <c r="F16" s="8">
        <v>7</v>
      </c>
      <c r="G16" s="6">
        <v>938964092</v>
      </c>
      <c r="H16" s="8">
        <v>7</v>
      </c>
      <c r="I16" s="20">
        <v>985446510</v>
      </c>
      <c r="J16" s="8">
        <v>7</v>
      </c>
      <c r="K16" s="21">
        <v>1078384691</v>
      </c>
      <c r="L16" s="7">
        <v>7</v>
      </c>
      <c r="M16" s="9">
        <f t="shared" si="0"/>
        <v>56.875969461866816</v>
      </c>
    </row>
    <row r="17" spans="1:13" ht="12.75" customHeight="1">
      <c r="A17" s="14">
        <v>13</v>
      </c>
      <c r="B17" s="5" t="s">
        <v>18</v>
      </c>
      <c r="C17" s="6">
        <v>279019669</v>
      </c>
      <c r="D17" s="7">
        <v>16</v>
      </c>
      <c r="E17" s="6">
        <v>337535453</v>
      </c>
      <c r="F17" s="8">
        <v>16</v>
      </c>
      <c r="G17" s="6">
        <v>402440714</v>
      </c>
      <c r="H17" s="8">
        <v>15</v>
      </c>
      <c r="I17" s="20">
        <v>410583781</v>
      </c>
      <c r="J17" s="8">
        <v>16</v>
      </c>
      <c r="K17" s="21">
        <v>434580817</v>
      </c>
      <c r="L17" s="7">
        <v>16</v>
      </c>
      <c r="M17" s="9">
        <f t="shared" si="0"/>
        <v>55.75275340176824</v>
      </c>
    </row>
    <row r="18" spans="1:13" ht="12.75" customHeight="1">
      <c r="A18" s="14">
        <v>14</v>
      </c>
      <c r="B18" s="5" t="s">
        <v>44</v>
      </c>
      <c r="C18" s="6">
        <v>192428327</v>
      </c>
      <c r="D18" s="7">
        <v>24</v>
      </c>
      <c r="E18" s="6">
        <v>218025634</v>
      </c>
      <c r="F18" s="8">
        <v>24</v>
      </c>
      <c r="G18" s="6">
        <v>265376442</v>
      </c>
      <c r="H18" s="8">
        <v>22</v>
      </c>
      <c r="I18" s="20">
        <v>274114296</v>
      </c>
      <c r="J18" s="8">
        <v>22</v>
      </c>
      <c r="K18" s="21">
        <v>293474934</v>
      </c>
      <c r="L18" s="7">
        <v>22</v>
      </c>
      <c r="M18" s="9">
        <f t="shared" si="0"/>
        <v>52.511295283464165</v>
      </c>
    </row>
    <row r="19" spans="1:13" ht="12.75" customHeight="1">
      <c r="A19" s="14">
        <v>15</v>
      </c>
      <c r="B19" s="5" t="s">
        <v>13</v>
      </c>
      <c r="C19" s="6">
        <v>17421618</v>
      </c>
      <c r="D19" s="7">
        <v>45</v>
      </c>
      <c r="E19" s="6">
        <v>25061245</v>
      </c>
      <c r="F19" s="8">
        <v>44</v>
      </c>
      <c r="G19" s="6">
        <v>28251432</v>
      </c>
      <c r="H19" s="8">
        <v>44</v>
      </c>
      <c r="I19" s="20">
        <v>29174897</v>
      </c>
      <c r="J19" s="8">
        <v>44</v>
      </c>
      <c r="K19" s="21">
        <v>26546178</v>
      </c>
      <c r="L19" s="7">
        <v>44</v>
      </c>
      <c r="M19" s="9">
        <f t="shared" si="0"/>
        <v>52.3749286662123</v>
      </c>
    </row>
    <row r="20" spans="1:13" ht="12.75" customHeight="1">
      <c r="A20" s="14">
        <v>16</v>
      </c>
      <c r="B20" s="5" t="s">
        <v>12</v>
      </c>
      <c r="C20" s="6">
        <v>55012671</v>
      </c>
      <c r="D20" s="7">
        <v>38</v>
      </c>
      <c r="E20" s="6">
        <v>66269764</v>
      </c>
      <c r="F20" s="8">
        <v>37</v>
      </c>
      <c r="G20" s="6">
        <v>79587582</v>
      </c>
      <c r="H20" s="8">
        <v>35</v>
      </c>
      <c r="I20" s="20">
        <v>87855798</v>
      </c>
      <c r="J20" s="8">
        <v>35</v>
      </c>
      <c r="K20" s="21">
        <v>82819568</v>
      </c>
      <c r="L20" s="7">
        <v>36</v>
      </c>
      <c r="M20" s="9">
        <f t="shared" si="0"/>
        <v>50.546349585534564</v>
      </c>
    </row>
    <row r="21" spans="1:13" ht="12.75" customHeight="1">
      <c r="A21" s="14">
        <v>17</v>
      </c>
      <c r="B21" s="5" t="s">
        <v>33</v>
      </c>
      <c r="C21" s="6">
        <v>76516697</v>
      </c>
      <c r="D21" s="7">
        <v>33</v>
      </c>
      <c r="E21" s="6">
        <v>87479050</v>
      </c>
      <c r="F21" s="8">
        <v>33</v>
      </c>
      <c r="G21" s="6">
        <v>93336828</v>
      </c>
      <c r="H21" s="8">
        <v>34</v>
      </c>
      <c r="I21" s="20">
        <v>98796990</v>
      </c>
      <c r="J21" s="8">
        <v>34</v>
      </c>
      <c r="K21" s="21">
        <v>114944144</v>
      </c>
      <c r="L21" s="7">
        <v>33</v>
      </c>
      <c r="M21" s="9">
        <f t="shared" si="0"/>
        <v>50.22099555604185</v>
      </c>
    </row>
    <row r="22" spans="1:13" ht="12.75" customHeight="1">
      <c r="A22" s="14">
        <v>18</v>
      </c>
      <c r="B22" s="5" t="s">
        <v>29</v>
      </c>
      <c r="C22" s="6">
        <v>248141853</v>
      </c>
      <c r="D22" s="7">
        <v>19</v>
      </c>
      <c r="E22" s="6">
        <v>290566580</v>
      </c>
      <c r="F22" s="8">
        <v>19</v>
      </c>
      <c r="G22" s="6">
        <v>318456107</v>
      </c>
      <c r="H22" s="8">
        <v>21</v>
      </c>
      <c r="I22" s="20">
        <v>354854348</v>
      </c>
      <c r="J22" s="8">
        <v>19</v>
      </c>
      <c r="K22" s="21">
        <v>372405996</v>
      </c>
      <c r="L22" s="7">
        <v>19</v>
      </c>
      <c r="M22" s="9">
        <f t="shared" si="0"/>
        <v>50.07786534099912</v>
      </c>
    </row>
    <row r="23" spans="1:13" ht="12.75" customHeight="1">
      <c r="A23" s="14">
        <v>19</v>
      </c>
      <c r="B23" s="5" t="s">
        <v>36</v>
      </c>
      <c r="C23" s="6">
        <v>117626693</v>
      </c>
      <c r="D23" s="7">
        <v>28</v>
      </c>
      <c r="E23" s="6">
        <v>135829232</v>
      </c>
      <c r="F23" s="8">
        <v>28</v>
      </c>
      <c r="G23" s="6">
        <v>152448374</v>
      </c>
      <c r="H23" s="8">
        <v>29</v>
      </c>
      <c r="I23" s="20">
        <v>160869921</v>
      </c>
      <c r="J23" s="8">
        <v>27</v>
      </c>
      <c r="K23" s="21">
        <v>175880998</v>
      </c>
      <c r="L23" s="7">
        <v>28</v>
      </c>
      <c r="M23" s="9">
        <f t="shared" si="0"/>
        <v>49.52473245167235</v>
      </c>
    </row>
    <row r="24" spans="1:13" ht="12.75" customHeight="1">
      <c r="A24" s="14">
        <v>20</v>
      </c>
      <c r="B24" s="5" t="s">
        <v>17</v>
      </c>
      <c r="C24" s="6">
        <v>13729177</v>
      </c>
      <c r="D24" s="7">
        <v>46</v>
      </c>
      <c r="E24" s="6">
        <v>15245921</v>
      </c>
      <c r="F24" s="8">
        <v>46</v>
      </c>
      <c r="G24" s="6">
        <v>14642513</v>
      </c>
      <c r="H24" s="8">
        <v>48</v>
      </c>
      <c r="I24" s="20">
        <v>18930761</v>
      </c>
      <c r="J24" s="8">
        <v>46</v>
      </c>
      <c r="K24" s="21">
        <v>20356732</v>
      </c>
      <c r="L24" s="7">
        <v>47</v>
      </c>
      <c r="M24" s="9">
        <f t="shared" si="0"/>
        <v>48.27350539657258</v>
      </c>
    </row>
    <row r="25" spans="1:13" ht="12.75" customHeight="1">
      <c r="A25" s="14">
        <v>21</v>
      </c>
      <c r="B25" s="5" t="s">
        <v>19</v>
      </c>
      <c r="C25" s="6">
        <v>66324288</v>
      </c>
      <c r="D25" s="7">
        <v>34</v>
      </c>
      <c r="E25" s="6">
        <v>80468454</v>
      </c>
      <c r="F25" s="8">
        <v>34</v>
      </c>
      <c r="G25" s="6">
        <v>98802376</v>
      </c>
      <c r="H25" s="8">
        <v>33</v>
      </c>
      <c r="I25" s="20">
        <v>99352167</v>
      </c>
      <c r="J25" s="8">
        <v>33</v>
      </c>
      <c r="K25" s="21">
        <v>97934857</v>
      </c>
      <c r="L25" s="7">
        <v>34</v>
      </c>
      <c r="M25" s="9">
        <f t="shared" si="0"/>
        <v>47.66062320940407</v>
      </c>
    </row>
    <row r="26" spans="1:13" ht="12.75" customHeight="1">
      <c r="A26" s="14">
        <v>22</v>
      </c>
      <c r="B26" s="5" t="s">
        <v>16</v>
      </c>
      <c r="C26" s="6">
        <v>52649063</v>
      </c>
      <c r="D26" s="7">
        <v>39</v>
      </c>
      <c r="E26" s="6">
        <v>61633227</v>
      </c>
      <c r="F26" s="8">
        <v>39</v>
      </c>
      <c r="G26" s="6">
        <v>66669928</v>
      </c>
      <c r="H26" s="8">
        <v>39</v>
      </c>
      <c r="I26" s="20">
        <v>74135352</v>
      </c>
      <c r="J26" s="8">
        <v>37</v>
      </c>
      <c r="K26" s="21">
        <v>75906282</v>
      </c>
      <c r="L26" s="7">
        <v>38</v>
      </c>
      <c r="M26" s="9">
        <f t="shared" si="0"/>
        <v>44.17404161589733</v>
      </c>
    </row>
    <row r="27" spans="1:13" ht="12.75" customHeight="1">
      <c r="A27" s="14">
        <v>23</v>
      </c>
      <c r="B27" s="5" t="s">
        <v>38</v>
      </c>
      <c r="C27" s="6">
        <v>515453408</v>
      </c>
      <c r="D27" s="7">
        <v>9</v>
      </c>
      <c r="E27" s="6">
        <v>571116726</v>
      </c>
      <c r="F27" s="8">
        <v>10</v>
      </c>
      <c r="G27" s="6">
        <v>706624890</v>
      </c>
      <c r="H27" s="8">
        <v>9</v>
      </c>
      <c r="I27" s="20">
        <v>689658870</v>
      </c>
      <c r="J27" s="8">
        <v>10</v>
      </c>
      <c r="K27" s="21">
        <v>733891956</v>
      </c>
      <c r="L27" s="7">
        <v>9</v>
      </c>
      <c r="M27" s="9">
        <f t="shared" si="0"/>
        <v>42.37794233382972</v>
      </c>
    </row>
    <row r="28" spans="1:13" ht="12.75" customHeight="1">
      <c r="A28" s="14">
        <v>24</v>
      </c>
      <c r="B28" s="5" t="s">
        <v>28</v>
      </c>
      <c r="C28" s="6">
        <v>264578904</v>
      </c>
      <c r="D28" s="7">
        <v>18</v>
      </c>
      <c r="E28" s="6">
        <v>310608987</v>
      </c>
      <c r="F28" s="8">
        <v>17</v>
      </c>
      <c r="G28" s="6">
        <v>340315423</v>
      </c>
      <c r="H28" s="8">
        <v>18</v>
      </c>
      <c r="I28" s="20">
        <v>372236397</v>
      </c>
      <c r="J28" s="8">
        <v>18</v>
      </c>
      <c r="K28" s="21">
        <v>375326716</v>
      </c>
      <c r="L28" s="7">
        <v>18</v>
      </c>
      <c r="M28" s="9">
        <f t="shared" si="0"/>
        <v>41.8581414941533</v>
      </c>
    </row>
    <row r="29" spans="1:13" ht="12.75" customHeight="1">
      <c r="A29" s="14">
        <v>25</v>
      </c>
      <c r="B29" s="5" t="s">
        <v>30</v>
      </c>
      <c r="C29" s="6">
        <v>505605425</v>
      </c>
      <c r="D29" s="7">
        <v>10</v>
      </c>
      <c r="E29" s="6">
        <v>583603129</v>
      </c>
      <c r="F29" s="8">
        <v>9</v>
      </c>
      <c r="G29" s="6">
        <v>661355130</v>
      </c>
      <c r="H29" s="8">
        <v>10</v>
      </c>
      <c r="I29" s="20">
        <v>691538371</v>
      </c>
      <c r="J29" s="8">
        <v>9</v>
      </c>
      <c r="K29" s="21">
        <v>716967092</v>
      </c>
      <c r="L29" s="7">
        <v>10</v>
      </c>
      <c r="M29" s="9">
        <f t="shared" si="0"/>
        <v>41.80367862943717</v>
      </c>
    </row>
    <row r="30" spans="1:13" ht="12.75" customHeight="1">
      <c r="A30" s="14">
        <v>26</v>
      </c>
      <c r="B30" s="5" t="s">
        <v>40</v>
      </c>
      <c r="C30" s="6">
        <v>44589134</v>
      </c>
      <c r="D30" s="7">
        <v>40</v>
      </c>
      <c r="E30" s="6">
        <v>52939701</v>
      </c>
      <c r="F30" s="8">
        <v>41</v>
      </c>
      <c r="G30" s="6">
        <v>51303071</v>
      </c>
      <c r="H30" s="8">
        <v>41</v>
      </c>
      <c r="I30" s="20">
        <v>56184948</v>
      </c>
      <c r="J30" s="8">
        <v>41</v>
      </c>
      <c r="K30" s="21">
        <v>62288198</v>
      </c>
      <c r="L30" s="7">
        <v>41</v>
      </c>
      <c r="M30" s="9">
        <f t="shared" si="0"/>
        <v>39.693670659762084</v>
      </c>
    </row>
    <row r="31" spans="1:13" ht="12.75" customHeight="1">
      <c r="A31" s="14">
        <v>27</v>
      </c>
      <c r="B31" s="5" t="s">
        <v>39</v>
      </c>
      <c r="C31" s="6">
        <v>26241474</v>
      </c>
      <c r="D31" s="7">
        <v>42</v>
      </c>
      <c r="E31" s="6">
        <v>34809724</v>
      </c>
      <c r="F31" s="8">
        <v>42</v>
      </c>
      <c r="G31" s="6">
        <v>35144142</v>
      </c>
      <c r="H31" s="8">
        <v>42</v>
      </c>
      <c r="I31" s="20">
        <v>36264876</v>
      </c>
      <c r="J31" s="8">
        <v>42</v>
      </c>
      <c r="K31" s="21">
        <v>36646522</v>
      </c>
      <c r="L31" s="7">
        <v>43</v>
      </c>
      <c r="M31" s="9">
        <f t="shared" si="0"/>
        <v>39.6511567909638</v>
      </c>
    </row>
    <row r="32" spans="1:13" ht="12.75" customHeight="1">
      <c r="A32" s="14">
        <v>28</v>
      </c>
      <c r="B32" s="5" t="s">
        <v>23</v>
      </c>
      <c r="C32" s="6">
        <v>94586331</v>
      </c>
      <c r="D32" s="7">
        <v>30</v>
      </c>
      <c r="E32" s="6">
        <v>115154110</v>
      </c>
      <c r="F32" s="8">
        <v>30</v>
      </c>
      <c r="G32" s="6">
        <v>131354125</v>
      </c>
      <c r="H32" s="8">
        <v>30</v>
      </c>
      <c r="I32" s="20">
        <v>133161645</v>
      </c>
      <c r="J32" s="8">
        <v>31</v>
      </c>
      <c r="K32" s="21">
        <v>132013130</v>
      </c>
      <c r="L32" s="7">
        <v>31</v>
      </c>
      <c r="M32" s="9">
        <f t="shared" si="0"/>
        <v>39.56892989114886</v>
      </c>
    </row>
    <row r="33" spans="1:13" s="29" customFormat="1" ht="12.75" customHeight="1">
      <c r="A33" s="14">
        <v>29</v>
      </c>
      <c r="B33" s="5" t="s">
        <v>42</v>
      </c>
      <c r="C33" s="6">
        <v>159308247</v>
      </c>
      <c r="D33" s="7">
        <v>26</v>
      </c>
      <c r="E33" s="6">
        <v>171525003</v>
      </c>
      <c r="F33" s="8">
        <v>26</v>
      </c>
      <c r="G33" s="6">
        <v>185382568</v>
      </c>
      <c r="H33" s="8">
        <v>26</v>
      </c>
      <c r="I33" s="20">
        <v>202775176</v>
      </c>
      <c r="J33" s="8">
        <v>25</v>
      </c>
      <c r="K33" s="21">
        <v>218946042</v>
      </c>
      <c r="L33" s="7">
        <v>25</v>
      </c>
      <c r="M33" s="9">
        <f t="shared" si="0"/>
        <v>37.43547250256292</v>
      </c>
    </row>
    <row r="34" spans="1:13" ht="12.75" customHeight="1">
      <c r="A34" s="14">
        <v>30</v>
      </c>
      <c r="B34" s="5" t="s">
        <v>31</v>
      </c>
      <c r="C34" s="6">
        <v>282792018</v>
      </c>
      <c r="D34" s="7">
        <v>15</v>
      </c>
      <c r="E34" s="6">
        <v>338610886</v>
      </c>
      <c r="F34" s="8">
        <v>15</v>
      </c>
      <c r="G34" s="6">
        <v>374951799</v>
      </c>
      <c r="H34" s="8">
        <v>17</v>
      </c>
      <c r="I34" s="20">
        <v>391933300</v>
      </c>
      <c r="J34" s="8">
        <v>17</v>
      </c>
      <c r="K34" s="21">
        <v>387749026</v>
      </c>
      <c r="L34" s="7">
        <v>17</v>
      </c>
      <c r="M34" s="9">
        <f t="shared" si="0"/>
        <v>37.11455816267064</v>
      </c>
    </row>
    <row r="35" spans="1:13" ht="12.75" customHeight="1">
      <c r="A35" s="14">
        <v>31</v>
      </c>
      <c r="B35" s="5" t="s">
        <v>27</v>
      </c>
      <c r="C35" s="6">
        <v>325351853</v>
      </c>
      <c r="D35" s="7">
        <v>14</v>
      </c>
      <c r="E35" s="6">
        <v>372357918</v>
      </c>
      <c r="F35" s="8">
        <v>14</v>
      </c>
      <c r="G35" s="6">
        <v>405334162</v>
      </c>
      <c r="H35" s="8">
        <v>14</v>
      </c>
      <c r="I35" s="20">
        <v>447047632</v>
      </c>
      <c r="J35" s="8">
        <v>14</v>
      </c>
      <c r="K35" s="21">
        <v>441846503</v>
      </c>
      <c r="L35" s="7">
        <v>15</v>
      </c>
      <c r="M35" s="9">
        <f t="shared" si="0"/>
        <v>35.80574351300836</v>
      </c>
    </row>
    <row r="36" spans="1:13" ht="12.75" customHeight="1">
      <c r="A36" s="14">
        <v>32</v>
      </c>
      <c r="B36" s="5" t="s">
        <v>49</v>
      </c>
      <c r="C36" s="6">
        <v>205498516</v>
      </c>
      <c r="D36" s="7">
        <v>23</v>
      </c>
      <c r="E36" s="6">
        <v>233541292</v>
      </c>
      <c r="F36" s="8">
        <v>23</v>
      </c>
      <c r="G36" s="6">
        <v>245806436</v>
      </c>
      <c r="H36" s="8">
        <v>23</v>
      </c>
      <c r="I36" s="20">
        <v>258046648</v>
      </c>
      <c r="J36" s="8">
        <v>23</v>
      </c>
      <c r="K36" s="21">
        <v>275962818</v>
      </c>
      <c r="L36" s="7">
        <v>23</v>
      </c>
      <c r="M36" s="9">
        <f t="shared" si="0"/>
        <v>34.289445671714724</v>
      </c>
    </row>
    <row r="37" spans="1:13" ht="12.75" customHeight="1">
      <c r="A37" s="14">
        <v>33</v>
      </c>
      <c r="B37" s="5" t="s">
        <v>48</v>
      </c>
      <c r="C37" s="6">
        <v>344711643</v>
      </c>
      <c r="D37" s="7">
        <v>13</v>
      </c>
      <c r="E37" s="6">
        <v>391221267</v>
      </c>
      <c r="F37" s="8">
        <v>13</v>
      </c>
      <c r="G37" s="6">
        <v>418741326</v>
      </c>
      <c r="H37" s="8">
        <v>13</v>
      </c>
      <c r="I37" s="20">
        <v>445185740</v>
      </c>
      <c r="J37" s="8">
        <v>15</v>
      </c>
      <c r="K37" s="21">
        <v>458535852</v>
      </c>
      <c r="L37" s="7">
        <v>13</v>
      </c>
      <c r="M37" s="9">
        <f aca="true" t="shared" si="1" ref="M37:M55">SUM((K37/C37)-1)*100</f>
        <v>33.02012314101035</v>
      </c>
    </row>
    <row r="38" spans="1:13" ht="12.75" customHeight="1">
      <c r="A38" s="14">
        <v>34</v>
      </c>
      <c r="B38" s="5" t="s">
        <v>35</v>
      </c>
      <c r="C38" s="6">
        <v>1714661213</v>
      </c>
      <c r="D38" s="7">
        <v>2</v>
      </c>
      <c r="E38" s="6">
        <v>1874137483</v>
      </c>
      <c r="F38" s="8">
        <v>2</v>
      </c>
      <c r="G38" s="6">
        <v>2207983944</v>
      </c>
      <c r="H38" s="8">
        <v>2</v>
      </c>
      <c r="I38" s="20">
        <v>2265512043</v>
      </c>
      <c r="J38" s="8">
        <v>2</v>
      </c>
      <c r="K38" s="21">
        <v>2272775609</v>
      </c>
      <c r="L38" s="7">
        <v>2</v>
      </c>
      <c r="M38" s="9">
        <f t="shared" si="1"/>
        <v>32.5495434181726</v>
      </c>
    </row>
    <row r="39" spans="1:13" ht="12.75" customHeight="1">
      <c r="A39" s="14">
        <v>35</v>
      </c>
      <c r="B39" s="5" t="s">
        <v>25</v>
      </c>
      <c r="C39" s="6">
        <v>2497608549</v>
      </c>
      <c r="D39" s="7">
        <v>1</v>
      </c>
      <c r="E39" s="6">
        <v>2904067599</v>
      </c>
      <c r="F39" s="10">
        <v>1</v>
      </c>
      <c r="G39" s="6">
        <v>3385641498</v>
      </c>
      <c r="H39" s="10">
        <v>1</v>
      </c>
      <c r="I39" s="20">
        <v>3619589540</v>
      </c>
      <c r="J39" s="8">
        <v>1</v>
      </c>
      <c r="K39" s="21">
        <v>3301232109</v>
      </c>
      <c r="L39" s="7">
        <v>1</v>
      </c>
      <c r="M39" s="9">
        <f t="shared" si="1"/>
        <v>32.17572106412581</v>
      </c>
    </row>
    <row r="40" spans="1:13" ht="12.75" customHeight="1">
      <c r="A40" s="14">
        <v>36</v>
      </c>
      <c r="B40" s="5" t="s">
        <v>37</v>
      </c>
      <c r="C40" s="6">
        <v>1105124144</v>
      </c>
      <c r="D40" s="7">
        <v>4</v>
      </c>
      <c r="E40" s="6">
        <v>1240646698</v>
      </c>
      <c r="F40" s="8">
        <v>4</v>
      </c>
      <c r="G40" s="6">
        <v>1347527357</v>
      </c>
      <c r="H40" s="8">
        <v>4</v>
      </c>
      <c r="I40" s="20">
        <v>1394474505</v>
      </c>
      <c r="J40" s="8">
        <v>5</v>
      </c>
      <c r="K40" s="21">
        <v>1452228510</v>
      </c>
      <c r="L40" s="7">
        <v>5</v>
      </c>
      <c r="M40" s="9">
        <f t="shared" si="1"/>
        <v>31.408631137462507</v>
      </c>
    </row>
    <row r="41" spans="1:13" ht="12.75" customHeight="1">
      <c r="A41" s="14">
        <v>37</v>
      </c>
      <c r="B41" s="5" t="s">
        <v>32</v>
      </c>
      <c r="C41" s="6">
        <v>618528151</v>
      </c>
      <c r="D41" s="7">
        <v>8</v>
      </c>
      <c r="E41" s="6">
        <v>673614191</v>
      </c>
      <c r="F41" s="8">
        <v>8</v>
      </c>
      <c r="G41" s="6">
        <v>767760071</v>
      </c>
      <c r="H41" s="8">
        <v>8</v>
      </c>
      <c r="I41" s="20">
        <v>815255551</v>
      </c>
      <c r="J41" s="8">
        <v>8</v>
      </c>
      <c r="K41" s="21">
        <v>812696664</v>
      </c>
      <c r="L41" s="7">
        <v>8</v>
      </c>
      <c r="M41" s="9">
        <f t="shared" si="1"/>
        <v>31.392025194985827</v>
      </c>
    </row>
    <row r="42" spans="1:13" ht="12.75" customHeight="1">
      <c r="A42" s="14">
        <v>38</v>
      </c>
      <c r="B42" s="5" t="s">
        <v>50</v>
      </c>
      <c r="C42" s="6">
        <v>265162957</v>
      </c>
      <c r="D42" s="7">
        <v>17</v>
      </c>
      <c r="E42" s="6">
        <v>296517994</v>
      </c>
      <c r="F42" s="8">
        <v>18</v>
      </c>
      <c r="G42" s="6">
        <v>322542378</v>
      </c>
      <c r="H42" s="8">
        <v>20</v>
      </c>
      <c r="I42" s="20">
        <v>333750162</v>
      </c>
      <c r="J42" s="8">
        <v>20</v>
      </c>
      <c r="K42" s="21">
        <v>346726075</v>
      </c>
      <c r="L42" s="7">
        <v>20</v>
      </c>
      <c r="M42" s="9">
        <f t="shared" si="1"/>
        <v>30.759620017361634</v>
      </c>
    </row>
    <row r="43" spans="1:13" ht="12.75" customHeight="1">
      <c r="A43" s="14">
        <v>39</v>
      </c>
      <c r="B43" s="5" t="s">
        <v>47</v>
      </c>
      <c r="C43" s="6">
        <v>1563008178</v>
      </c>
      <c r="D43" s="7">
        <v>3</v>
      </c>
      <c r="E43" s="6">
        <v>1714512419</v>
      </c>
      <c r="F43" s="8">
        <v>3</v>
      </c>
      <c r="G43" s="6">
        <v>1886172141</v>
      </c>
      <c r="H43" s="8">
        <v>3</v>
      </c>
      <c r="I43" s="20">
        <v>1964889285</v>
      </c>
      <c r="J43" s="8">
        <v>3</v>
      </c>
      <c r="K43" s="21">
        <v>2020859690</v>
      </c>
      <c r="L43" s="7">
        <v>3</v>
      </c>
      <c r="M43" s="9">
        <f t="shared" si="1"/>
        <v>29.29296970063582</v>
      </c>
    </row>
    <row r="44" spans="1:13" ht="12.75" customHeight="1">
      <c r="A44" s="14">
        <v>40</v>
      </c>
      <c r="B44" s="5" t="s">
        <v>34</v>
      </c>
      <c r="C44" s="6">
        <v>891795193</v>
      </c>
      <c r="D44" s="7">
        <v>6</v>
      </c>
      <c r="E44" s="6">
        <v>1027704257</v>
      </c>
      <c r="F44" s="8">
        <v>6</v>
      </c>
      <c r="G44" s="6">
        <v>1215017407</v>
      </c>
      <c r="H44" s="8">
        <v>6</v>
      </c>
      <c r="I44" s="20">
        <v>1147992873</v>
      </c>
      <c r="J44" s="8">
        <v>6</v>
      </c>
      <c r="K44" s="21">
        <v>1149983026</v>
      </c>
      <c r="L44" s="7">
        <v>6</v>
      </c>
      <c r="M44" s="9">
        <f t="shared" si="1"/>
        <v>28.951471708594422</v>
      </c>
    </row>
    <row r="45" spans="1:13" ht="12.75" customHeight="1">
      <c r="A45" s="14">
        <v>41</v>
      </c>
      <c r="B45" s="5" t="s">
        <v>51</v>
      </c>
      <c r="C45" s="6">
        <v>408128883</v>
      </c>
      <c r="D45" s="7">
        <v>12</v>
      </c>
      <c r="E45" s="6">
        <v>481993678</v>
      </c>
      <c r="F45" s="8">
        <v>12</v>
      </c>
      <c r="G45" s="6">
        <v>519126387</v>
      </c>
      <c r="H45" s="8">
        <v>12</v>
      </c>
      <c r="I45" s="20">
        <v>496673584</v>
      </c>
      <c r="J45" s="8">
        <v>12</v>
      </c>
      <c r="K45" s="21">
        <v>511712948</v>
      </c>
      <c r="L45" s="7">
        <v>12</v>
      </c>
      <c r="M45" s="9">
        <f t="shared" si="1"/>
        <v>25.38023387087749</v>
      </c>
    </row>
    <row r="46" spans="1:14" ht="12.75" customHeight="1">
      <c r="A46" s="14">
        <v>42</v>
      </c>
      <c r="B46" s="5" t="s">
        <v>46</v>
      </c>
      <c r="C46" s="6">
        <v>450101269</v>
      </c>
      <c r="D46" s="7">
        <v>11</v>
      </c>
      <c r="E46" s="6">
        <v>486365048</v>
      </c>
      <c r="F46" s="8">
        <v>11</v>
      </c>
      <c r="G46" s="6">
        <v>543407937</v>
      </c>
      <c r="H46" s="8">
        <v>11</v>
      </c>
      <c r="I46" s="20">
        <v>552441816</v>
      </c>
      <c r="J46" s="8">
        <v>11</v>
      </c>
      <c r="K46" s="21">
        <v>564329435</v>
      </c>
      <c r="L46" s="7">
        <v>11</v>
      </c>
      <c r="M46" s="9">
        <f t="shared" si="1"/>
        <v>25.378325694078406</v>
      </c>
      <c r="N46" s="19"/>
    </row>
    <row r="47" spans="1:13" ht="12.75" customHeight="1">
      <c r="A47" s="14">
        <v>43</v>
      </c>
      <c r="B47" s="5" t="s">
        <v>53</v>
      </c>
      <c r="C47" s="6">
        <v>18571873</v>
      </c>
      <c r="D47" s="7">
        <v>44</v>
      </c>
      <c r="E47" s="6">
        <v>18566847</v>
      </c>
      <c r="F47" s="8">
        <v>45</v>
      </c>
      <c r="G47" s="6">
        <v>21019407</v>
      </c>
      <c r="H47" s="8">
        <v>45</v>
      </c>
      <c r="I47" s="20">
        <v>20576385</v>
      </c>
      <c r="J47" s="8">
        <v>45</v>
      </c>
      <c r="K47" s="21">
        <v>22981338</v>
      </c>
      <c r="L47" s="7">
        <v>45</v>
      </c>
      <c r="M47" s="9">
        <f t="shared" si="1"/>
        <v>23.742704895731293</v>
      </c>
    </row>
    <row r="48" spans="1:13" ht="12.75" customHeight="1">
      <c r="A48" s="14">
        <v>44</v>
      </c>
      <c r="B48" s="5" t="s">
        <v>6</v>
      </c>
      <c r="C48" s="6">
        <v>240696640</v>
      </c>
      <c r="D48" s="7">
        <v>20</v>
      </c>
      <c r="E48" s="6">
        <v>261821745</v>
      </c>
      <c r="F48" s="8">
        <v>21</v>
      </c>
      <c r="G48" s="6">
        <v>324951898</v>
      </c>
      <c r="H48" s="8">
        <v>19</v>
      </c>
      <c r="I48" s="20">
        <v>323113466</v>
      </c>
      <c r="J48" s="8">
        <v>21</v>
      </c>
      <c r="K48" s="21">
        <v>297183360</v>
      </c>
      <c r="L48" s="7">
        <v>21</v>
      </c>
      <c r="M48" s="9">
        <f t="shared" si="1"/>
        <v>23.46801351277692</v>
      </c>
    </row>
    <row r="49" spans="1:13" ht="12.75" customHeight="1">
      <c r="A49" s="14">
        <v>45</v>
      </c>
      <c r="B49" s="5" t="s">
        <v>41</v>
      </c>
      <c r="C49" s="6">
        <v>166134454</v>
      </c>
      <c r="D49" s="7">
        <v>25</v>
      </c>
      <c r="E49" s="6">
        <v>181619995</v>
      </c>
      <c r="F49" s="8">
        <v>25</v>
      </c>
      <c r="G49" s="6">
        <v>204045043</v>
      </c>
      <c r="H49" s="8">
        <v>25</v>
      </c>
      <c r="I49" s="20">
        <v>196495033</v>
      </c>
      <c r="J49" s="8">
        <v>26</v>
      </c>
      <c r="K49" s="21">
        <v>193024956</v>
      </c>
      <c r="L49" s="7">
        <v>26</v>
      </c>
      <c r="M49" s="9">
        <f t="shared" si="1"/>
        <v>16.18598752550149</v>
      </c>
    </row>
    <row r="50" spans="1:13" ht="12.75" customHeight="1">
      <c r="A50" s="14">
        <v>46</v>
      </c>
      <c r="B50" s="5" t="s">
        <v>52</v>
      </c>
      <c r="C50" s="6">
        <v>130751255</v>
      </c>
      <c r="D50" s="7">
        <v>27</v>
      </c>
      <c r="E50" s="6">
        <v>146036515</v>
      </c>
      <c r="F50" s="8">
        <v>27</v>
      </c>
      <c r="G50" s="6">
        <v>154717887</v>
      </c>
      <c r="H50" s="8">
        <v>28</v>
      </c>
      <c r="I50" s="20">
        <v>151954210</v>
      </c>
      <c r="J50" s="8">
        <v>29</v>
      </c>
      <c r="K50" s="21">
        <v>151570586</v>
      </c>
      <c r="L50" s="7">
        <v>30</v>
      </c>
      <c r="M50" s="9">
        <f t="shared" si="1"/>
        <v>15.922853665917014</v>
      </c>
    </row>
    <row r="51" spans="1:13" ht="12.75" customHeight="1">
      <c r="A51" s="14">
        <v>47</v>
      </c>
      <c r="B51" s="5" t="s">
        <v>43</v>
      </c>
      <c r="C51" s="6">
        <v>66213347</v>
      </c>
      <c r="D51" s="7">
        <v>35</v>
      </c>
      <c r="E51" s="6">
        <v>77258678</v>
      </c>
      <c r="F51" s="8">
        <v>35</v>
      </c>
      <c r="G51" s="6">
        <v>78923249</v>
      </c>
      <c r="H51" s="8">
        <v>36</v>
      </c>
      <c r="I51" s="20">
        <v>75386417</v>
      </c>
      <c r="J51" s="8">
        <v>36</v>
      </c>
      <c r="K51" s="21">
        <v>76752535</v>
      </c>
      <c r="L51" s="7">
        <v>37</v>
      </c>
      <c r="M51" s="9">
        <f t="shared" si="1"/>
        <v>15.917014435171195</v>
      </c>
    </row>
    <row r="52" spans="1:13" ht="12.75" customHeight="1">
      <c r="A52" s="14">
        <v>48</v>
      </c>
      <c r="B52" s="5" t="s">
        <v>45</v>
      </c>
      <c r="C52" s="6">
        <v>58610655</v>
      </c>
      <c r="D52" s="7">
        <v>37</v>
      </c>
      <c r="E52" s="6">
        <v>63812307</v>
      </c>
      <c r="F52" s="8">
        <v>38</v>
      </c>
      <c r="G52" s="6">
        <v>69875539</v>
      </c>
      <c r="H52" s="8">
        <v>38</v>
      </c>
      <c r="I52" s="20">
        <v>69409624</v>
      </c>
      <c r="J52" s="8">
        <v>40</v>
      </c>
      <c r="K52" s="21">
        <v>67002764</v>
      </c>
      <c r="L52" s="7">
        <v>39</v>
      </c>
      <c r="M52" s="9">
        <f t="shared" si="1"/>
        <v>14.318401662632851</v>
      </c>
    </row>
    <row r="53" spans="1:13" ht="12.75" customHeight="1">
      <c r="A53" s="14">
        <v>49</v>
      </c>
      <c r="B53" s="5" t="s">
        <v>24</v>
      </c>
      <c r="C53" s="6">
        <v>60484463</v>
      </c>
      <c r="D53" s="7">
        <v>36</v>
      </c>
      <c r="E53" s="6">
        <v>67913480</v>
      </c>
      <c r="F53" s="8">
        <v>36</v>
      </c>
      <c r="G53" s="6">
        <v>70859135</v>
      </c>
      <c r="H53" s="8">
        <v>37</v>
      </c>
      <c r="I53" s="20">
        <v>72867986</v>
      </c>
      <c r="J53" s="8">
        <v>39</v>
      </c>
      <c r="K53" s="21">
        <v>66669082</v>
      </c>
      <c r="L53" s="7">
        <v>40</v>
      </c>
      <c r="M53" s="9">
        <f t="shared" si="1"/>
        <v>10.225136660302336</v>
      </c>
    </row>
    <row r="54" spans="1:13" ht="12.75" customHeight="1">
      <c r="A54" s="14">
        <v>50</v>
      </c>
      <c r="B54" s="5" t="s">
        <v>54</v>
      </c>
      <c r="C54" s="6">
        <v>224111138</v>
      </c>
      <c r="D54" s="7">
        <v>22</v>
      </c>
      <c r="E54" s="6">
        <v>260137663</v>
      </c>
      <c r="F54" s="8">
        <v>22</v>
      </c>
      <c r="G54" s="6">
        <v>219286822</v>
      </c>
      <c r="H54" s="8">
        <v>24</v>
      </c>
      <c r="I54" s="20">
        <v>214508474</v>
      </c>
      <c r="J54" s="8">
        <v>24</v>
      </c>
      <c r="K54" s="21">
        <v>233968619</v>
      </c>
      <c r="L54" s="7">
        <v>24</v>
      </c>
      <c r="M54" s="9">
        <f t="shared" si="1"/>
        <v>4.398478847579623</v>
      </c>
    </row>
    <row r="55" spans="1:14" ht="12.75" customHeight="1">
      <c r="A55" s="14">
        <v>51</v>
      </c>
      <c r="B55" s="5" t="s">
        <v>20</v>
      </c>
      <c r="C55" s="6">
        <v>7523950</v>
      </c>
      <c r="D55" s="7">
        <v>50</v>
      </c>
      <c r="E55" s="6">
        <v>7317706</v>
      </c>
      <c r="F55" s="8">
        <v>51</v>
      </c>
      <c r="G55" s="6">
        <v>7607825</v>
      </c>
      <c r="H55" s="8">
        <v>51</v>
      </c>
      <c r="I55" s="20">
        <v>8126436</v>
      </c>
      <c r="J55" s="8">
        <v>51</v>
      </c>
      <c r="K55" s="21">
        <v>6294329</v>
      </c>
      <c r="L55" s="7">
        <v>51</v>
      </c>
      <c r="M55" s="9">
        <f t="shared" si="1"/>
        <v>-16.34275879026309</v>
      </c>
      <c r="N55" s="27"/>
    </row>
    <row r="56" spans="2:13" ht="12.75" customHeight="1">
      <c r="B56" s="11" t="s">
        <v>4</v>
      </c>
      <c r="C56" s="12">
        <v>16656196596</v>
      </c>
      <c r="D56" s="13"/>
      <c r="E56" s="12">
        <v>18887315248</v>
      </c>
      <c r="F56" s="3"/>
      <c r="G56" s="12">
        <v>21600972938</v>
      </c>
      <c r="H56" s="3"/>
      <c r="I56" s="22">
        <v>22485659545</v>
      </c>
      <c r="J56" s="3"/>
      <c r="K56" s="12">
        <f>SUM(K5:K55)</f>
        <v>23050480153</v>
      </c>
      <c r="L56" s="13"/>
      <c r="M56" s="26">
        <f>SUM((K56/C56)-1)*100</f>
        <v>38.38981798843317</v>
      </c>
    </row>
  </sheetData>
  <autoFilter ref="A4:M4"/>
  <mergeCells count="6">
    <mergeCell ref="B1:M1"/>
    <mergeCell ref="C3:D3"/>
    <mergeCell ref="E3:F3"/>
    <mergeCell ref="G3:H3"/>
    <mergeCell ref="I3:J3"/>
    <mergeCell ref="K3:L3"/>
  </mergeCells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healy</dc:creator>
  <cp:keywords/>
  <dc:description/>
  <cp:lastModifiedBy>Kish</cp:lastModifiedBy>
  <cp:lastPrinted>2005-02-22T20:14:39Z</cp:lastPrinted>
  <dcterms:created xsi:type="dcterms:W3CDTF">2003-07-08T13:26:58Z</dcterms:created>
  <dcterms:modified xsi:type="dcterms:W3CDTF">2007-02-16T15:59:02Z</dcterms:modified>
  <cp:category/>
  <cp:version/>
  <cp:contentType/>
  <cp:contentStatus/>
</cp:coreProperties>
</file>