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All Data" sheetId="1" r:id="rId1"/>
    <sheet name="Rank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<sst xmlns="http://schemas.openxmlformats.org/spreadsheetml/2006/main" count="153" uniqueCount="70">
  <si>
    <t>Total firms</t>
  </si>
  <si>
    <t>Births</t>
  </si>
  <si>
    <t>Deaths</t>
  </si>
  <si>
    <t>Churn</t>
  </si>
  <si>
    <t>Rank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</si>
  <si>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</si>
  <si>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</si>
  <si>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</si>
  <si>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</si>
  <si>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</si>
  <si>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</si>
  <si>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</si>
  <si>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</si>
  <si>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</si>
  <si>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</si>
  <si>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</si>
  <si>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</si>
  <si>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</si>
  <si>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</si>
  <si>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</si>
  <si>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</si>
  <si>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</si>
  <si>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</si>
  <si>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</si>
  <si>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</si>
  <si>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</si>
  <si>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</si>
  <si>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</si>
  <si>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</si>
  <si>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</si>
  <si>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</si>
  <si>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</si>
  <si>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</si>
  <si>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</si>
  <si>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</si>
  <si>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</si>
  <si>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</si>
  <si>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</si>
  <si>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</si>
  <si>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</si>
  <si>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</si>
  <si>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</si>
  <si>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</si>
  <si>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</si>
  <si>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</si>
  <si>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</si>
  <si>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</si>
  <si>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</si>
  <si>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</si>
  <si>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</si>
  <si>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</si>
  <si>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</si>
  <si>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</si>
  <si>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</si>
  <si>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</si>
  <si>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</si>
  <si>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</si>
  <si>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</si>
  <si>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 xml:space="preserve">Sources: </t>
  </si>
  <si>
    <t>The Small Business Economy 2010, Tables A-4 and A-5 (http://www.sba.gov/content/small-business-economy-2010)</t>
  </si>
  <si>
    <t>The Small Business Economy 2009, Tables A-4 and A-5 (http://archive.sba.gov/advo/research/)</t>
  </si>
  <si>
    <t>The Small Business Economy for Data Year 2006, Tables A-4 and A-5 (http://archive.sba.gov/advo/research/sb_econ2007.pdf)</t>
  </si>
  <si>
    <t>The Small Business Economy 2005, Tables A-4 and A-5 (http://archive.sba.gov/advo/research/sb_econ2005.pdf)</t>
  </si>
  <si>
    <t>Churning: 2004-2009</t>
  </si>
  <si>
    <t>2009 Rank</t>
  </si>
  <si>
    <t>2008 Rank</t>
  </si>
  <si>
    <t>2007 Rank</t>
  </si>
  <si>
    <t>2006 Rank</t>
  </si>
  <si>
    <t>2005 Rank</t>
  </si>
  <si>
    <t>2004 Rank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</si>
</sst>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2" fillId="0" borderId="10" xfId="55" applyNumberFormat="1" applyFont="1" applyFill="1" applyBorder="1" applyAlignment="1">
      <alignment horizontal="left"/>
      <protection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3" fontId="2" fillId="0" borderId="11" xfId="55" applyNumberFormat="1" applyFont="1" applyBorder="1" applyAlignment="1">
      <alignment horizontal="left"/>
      <protection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" fillId="0" borderId="0" xfId="55" applyNumberFormat="1" applyFont="1" applyBorder="1" applyAlignment="1">
      <alignment horizontal="left"/>
      <protection/>
    </xf>
    <xf numFmtId="3" fontId="2" fillId="0" borderId="0" xfId="55" applyNumberFormat="1" applyFont="1" applyFill="1" applyBorder="1" applyAlignment="1">
      <alignment horizontal="left"/>
      <protection/>
    </xf>
    <xf numFmtId="3" fontId="0" fillId="0" borderId="0" xfId="0" applyNumberFormat="1" applyAlignment="1">
      <alignment horizontal="left"/>
    </xf>
    <xf numFmtId="0" fontId="2" fillId="0" borderId="0" xfId="55" applyFont="1">
      <alignment/>
      <protection/>
    </xf>
    <xf numFmtId="3" fontId="2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8.140625" style="0" customWidth="1"/>
    <col min="2" max="6" width="9.8515625" style="0" customWidth="1"/>
    <col min="7" max="7" width="3.140625" style="0" customWidth="1"/>
    <col min="8" max="12" width="9.8515625" style="0" customWidth="1"/>
    <col min="13" max="13" width="2.7109375" style="0" customWidth="1"/>
    <col min="14" max="18" width="9.8515625" style="0" customWidth="1"/>
    <col min="19" max="19" width="3.421875" style="0" customWidth="1"/>
    <col min="20" max="24" width="9.8515625" style="0" customWidth="1"/>
    <col min="25" max="25" width="2.8515625" style="0" customWidth="1"/>
    <col min="26" max="30" width="9.8515625" style="0" customWidth="1"/>
    <col min="31" max="31" width="2.7109375" style="0" customWidth="1"/>
    <col min="32" max="36" width="9.8515625" style="0" customWidth="1"/>
  </cols>
  <sheetData>
    <row r="1" spans="1:7" ht="15">
      <c r="A1" s="5" t="s">
        <v>63</v>
      </c>
      <c r="B1" s="5"/>
      <c r="C1" s="5"/>
      <c r="D1" s="5"/>
      <c r="E1" s="5"/>
      <c r="F1" s="5"/>
      <c r="G1" s="5"/>
    </row>
    <row r="2" spans="1:7" ht="15">
      <c r="A2" s="4" t="s">
        <v>58</v>
      </c>
      <c r="B2" s="4"/>
      <c r="C2" s="4"/>
      <c r="D2" s="4"/>
      <c r="E2" s="4"/>
      <c r="F2" s="4"/>
      <c r="G2" s="4"/>
    </row>
    <row r="3" spans="1:7" ht="15">
      <c r="A3" s="7" t="s">
        <v>59</v>
      </c>
      <c r="B3" s="7"/>
      <c r="C3" s="7"/>
      <c r="D3" s="7"/>
      <c r="E3" s="7"/>
      <c r="F3" s="7"/>
      <c r="G3" s="7"/>
    </row>
    <row r="4" spans="1:7" ht="15">
      <c r="A4" s="14" t="s">
        <v>60</v>
      </c>
      <c r="B4" s="7"/>
      <c r="C4" s="7"/>
      <c r="D4" s="7"/>
      <c r="E4" s="7"/>
      <c r="F4" s="7"/>
      <c r="G4" s="7"/>
    </row>
    <row r="5" spans="1:7" ht="15">
      <c r="A5" s="14" t="s">
        <v>61</v>
      </c>
      <c r="B5" s="7"/>
      <c r="C5" s="7"/>
      <c r="D5" s="7"/>
      <c r="E5" s="7"/>
      <c r="F5" s="7"/>
      <c r="G5" s="7"/>
    </row>
    <row r="6" spans="1:7" ht="15">
      <c r="A6" s="14" t="s">
        <v>62</v>
      </c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4:34" ht="15">
      <c r="D8">
        <v>2009</v>
      </c>
      <c r="J8">
        <v>2008</v>
      </c>
      <c r="P8">
        <v>2007</v>
      </c>
      <c r="V8">
        <v>2006</v>
      </c>
      <c r="AB8">
        <v>2005</v>
      </c>
      <c r="AH8">
        <v>2004</v>
      </c>
    </row>
    <row r="9" spans="2:36" ht="15">
      <c r="B9" s="7" t="s">
        <v>0</v>
      </c>
      <c r="C9" s="7" t="s">
        <v>1</v>
      </c>
      <c r="D9" s="7" t="s">
        <v>2</v>
      </c>
      <c r="E9" s="8" t="s">
        <v>3</v>
      </c>
      <c r="F9" s="7" t="s">
        <v>4</v>
      </c>
      <c r="H9" s="2" t="s">
        <v>0</v>
      </c>
      <c r="I9" s="2" t="s">
        <v>1</v>
      </c>
      <c r="J9" s="2" t="s">
        <v>2</v>
      </c>
      <c r="K9" s="3" t="s">
        <v>3</v>
      </c>
      <c r="L9" s="2" t="s">
        <v>4</v>
      </c>
      <c r="N9" s="7" t="s">
        <v>0</v>
      </c>
      <c r="O9" s="7" t="s">
        <v>1</v>
      </c>
      <c r="P9" s="7" t="s">
        <v>2</v>
      </c>
      <c r="Q9" s="8" t="s">
        <v>3</v>
      </c>
      <c r="R9" s="7" t="s">
        <v>4</v>
      </c>
      <c r="T9" s="7" t="s">
        <v>0</v>
      </c>
      <c r="U9" s="7" t="s">
        <v>1</v>
      </c>
      <c r="V9" s="7" t="s">
        <v>2</v>
      </c>
      <c r="W9" s="8" t="s">
        <v>3</v>
      </c>
      <c r="X9" s="7" t="s">
        <v>4</v>
      </c>
      <c r="Z9" s="7" t="s">
        <v>0</v>
      </c>
      <c r="AA9" s="7" t="s">
        <v>1</v>
      </c>
      <c r="AB9" s="7" t="s">
        <v>2</v>
      </c>
      <c r="AC9" s="8" t="s">
        <v>3</v>
      </c>
      <c r="AD9" s="7" t="s">
        <v>4</v>
      </c>
      <c r="AF9" s="7" t="s">
        <v>0</v>
      </c>
      <c r="AG9" s="7" t="s">
        <v>1</v>
      </c>
      <c r="AH9" s="7" t="s">
        <v>2</v>
      </c>
      <c r="AI9" s="8" t="s">
        <v>3</v>
      </c>
      <c r="AJ9" s="7" t="s">
        <v>4</v>
      </c>
    </row>
    <row r="10" ht="15">
      <c r="A10" t="s">
        <v>5</v>
      </c>
    </row>
    <row r="11" spans="1:36" ht="15">
      <c r="A11" s="6" t="s">
        <v>6</v>
      </c>
      <c r="B11" s="11">
        <v>87531</v>
      </c>
      <c r="C11" s="11">
        <v>13795</v>
      </c>
      <c r="D11" s="11">
        <v>17484</v>
      </c>
      <c r="E11" s="8">
        <f>(C11+D11)/B11</f>
        <v>0.35734768253533034</v>
      </c>
      <c r="F11" s="7">
        <f>RANK(E11,$E$11:$E$61)</f>
        <v>40</v>
      </c>
      <c r="G11" s="11"/>
      <c r="H11" s="9">
        <v>90134</v>
      </c>
      <c r="I11" s="9">
        <v>15496</v>
      </c>
      <c r="J11" s="9">
        <v>16128</v>
      </c>
      <c r="K11" s="8">
        <f>(I11+J11)/H11</f>
        <v>0.3508553930814121</v>
      </c>
      <c r="L11" s="7">
        <f>RANK(K11,$K$11:$K$61)</f>
        <v>42</v>
      </c>
      <c r="N11" s="9">
        <v>90419</v>
      </c>
      <c r="O11" s="9">
        <v>16052</v>
      </c>
      <c r="P11" s="9">
        <v>14809</v>
      </c>
      <c r="Q11" s="10">
        <f>(O11+P11)/N11</f>
        <v>0.34131100764219907</v>
      </c>
      <c r="R11">
        <f>RANK(Q11,$Q$11:$Q$61)</f>
        <v>47</v>
      </c>
      <c r="T11" s="9">
        <v>86813</v>
      </c>
      <c r="U11" s="9">
        <v>10096</v>
      </c>
      <c r="V11" s="9">
        <v>11128</v>
      </c>
      <c r="W11" s="10">
        <f>(U11+V11)/T11</f>
        <v>0.24447951343692764</v>
      </c>
      <c r="X11">
        <f>RANK(W11,$W$11:$W$61)</f>
        <v>27</v>
      </c>
      <c r="Z11" s="9">
        <v>88274</v>
      </c>
      <c r="AA11" s="9">
        <v>10575</v>
      </c>
      <c r="AB11" s="9">
        <v>10168</v>
      </c>
      <c r="AC11" s="10">
        <f>(AA11+AB11)/Z11</f>
        <v>0.23498425357409883</v>
      </c>
      <c r="AD11">
        <f>RANK(AC11,$AC$11:$AC$61)</f>
        <v>32</v>
      </c>
      <c r="AF11" s="15">
        <v>84277</v>
      </c>
      <c r="AG11" s="9">
        <v>9413</v>
      </c>
      <c r="AH11" s="9">
        <v>10104</v>
      </c>
      <c r="AI11" s="10">
        <f>(AG11+AH11)/AF11</f>
        <v>0.23158157029794607</v>
      </c>
      <c r="AJ11">
        <f>RANK(AI11,$AI$11:$AI$61)</f>
        <v>38</v>
      </c>
    </row>
    <row r="12" spans="1:36" ht="15">
      <c r="A12" s="6" t="s">
        <v>7</v>
      </c>
      <c r="B12" s="11">
        <v>17306</v>
      </c>
      <c r="C12" s="11">
        <v>4434</v>
      </c>
      <c r="D12" s="11">
        <v>4578</v>
      </c>
      <c r="E12" s="8">
        <f aca="true" t="shared" si="0" ref="E12:E62">(C12+D12)/B12</f>
        <v>0.5207442505489426</v>
      </c>
      <c r="F12" s="7">
        <f aca="true" t="shared" si="1" ref="F12:F61">RANK(E12,$E$11:$E$61)</f>
        <v>3</v>
      </c>
      <c r="G12" s="11"/>
      <c r="H12" s="9">
        <v>17445</v>
      </c>
      <c r="I12" s="9">
        <v>4438</v>
      </c>
      <c r="J12" s="9">
        <v>4628</v>
      </c>
      <c r="K12" s="8">
        <f aca="true" t="shared" si="2" ref="K12:K62">(I12+J12)/H12</f>
        <v>0.5196904557179708</v>
      </c>
      <c r="L12" s="7">
        <f aca="true" t="shared" si="3" ref="L12:L61">RANK(K12,$K$11:$K$61)</f>
        <v>3</v>
      </c>
      <c r="N12" s="9">
        <v>17260</v>
      </c>
      <c r="O12" s="9">
        <v>4457</v>
      </c>
      <c r="P12" s="9">
        <v>4467</v>
      </c>
      <c r="Q12" s="10">
        <f aca="true" t="shared" si="4" ref="Q12:Q62">(O12+P12)/N12</f>
        <v>0.5170336037079953</v>
      </c>
      <c r="R12">
        <f aca="true" t="shared" si="5" ref="R12:R61">RANK(Q12,$Q$11:$Q$61)</f>
        <v>2</v>
      </c>
      <c r="T12" s="9">
        <v>17125</v>
      </c>
      <c r="U12" s="9">
        <v>1904</v>
      </c>
      <c r="V12" s="9">
        <v>2239</v>
      </c>
      <c r="W12" s="10">
        <f aca="true" t="shared" si="6" ref="W12:W62">(U12+V12)/T12</f>
        <v>0.24192700729927008</v>
      </c>
      <c r="X12">
        <f aca="true" t="shared" si="7" ref="X12:X61">RANK(W12,$W$11:$W$61)</f>
        <v>30</v>
      </c>
      <c r="Z12" s="9">
        <v>16921</v>
      </c>
      <c r="AA12" s="9">
        <v>1982</v>
      </c>
      <c r="AB12" s="9">
        <v>2294</v>
      </c>
      <c r="AC12" s="10">
        <f aca="true" t="shared" si="8" ref="AC12:AC62">(AA12+AB12)/Z12</f>
        <v>0.2527037409136576</v>
      </c>
      <c r="AD12">
        <f aca="true" t="shared" si="9" ref="AD12:AD61">RANK(AC12,$AC$11:$AC$61)</f>
        <v>25</v>
      </c>
      <c r="AF12" s="15">
        <v>16443</v>
      </c>
      <c r="AG12" s="9">
        <v>1848</v>
      </c>
      <c r="AH12" s="9">
        <v>2650</v>
      </c>
      <c r="AI12" s="10">
        <f aca="true" t="shared" si="10" ref="AI12:AI62">(AG12+AH12)/AF12</f>
        <v>0.2735510551602506</v>
      </c>
      <c r="AJ12">
        <f aca="true" t="shared" si="11" ref="AJ12:AJ61">RANK(AI12,$AI$11:$AI$61)</f>
        <v>16</v>
      </c>
    </row>
    <row r="13" spans="1:36" ht="15">
      <c r="A13" s="6" t="s">
        <v>8</v>
      </c>
      <c r="B13" s="11">
        <v>128046</v>
      </c>
      <c r="C13" s="11">
        <v>29653</v>
      </c>
      <c r="D13" s="11">
        <v>35332</v>
      </c>
      <c r="E13" s="8">
        <f t="shared" si="0"/>
        <v>0.5075129250425628</v>
      </c>
      <c r="F13" s="7">
        <f t="shared" si="1"/>
        <v>5</v>
      </c>
      <c r="G13" s="11"/>
      <c r="H13" s="9">
        <v>135104</v>
      </c>
      <c r="I13" s="9">
        <v>30705</v>
      </c>
      <c r="J13" s="9">
        <v>33176</v>
      </c>
      <c r="K13" s="8">
        <f t="shared" si="2"/>
        <v>0.47282833964945525</v>
      </c>
      <c r="L13" s="7">
        <f t="shared" si="3"/>
        <v>7</v>
      </c>
      <c r="N13" s="9">
        <v>133850</v>
      </c>
      <c r="O13" s="9">
        <v>31563</v>
      </c>
      <c r="P13" s="9">
        <v>30006</v>
      </c>
      <c r="Q13" s="10">
        <f t="shared" si="4"/>
        <v>0.45998505790063504</v>
      </c>
      <c r="R13">
        <f t="shared" si="5"/>
        <v>5</v>
      </c>
      <c r="T13" s="9">
        <v>128786</v>
      </c>
      <c r="U13" s="9">
        <v>21555</v>
      </c>
      <c r="V13" s="9">
        <v>52375</v>
      </c>
      <c r="W13" s="10">
        <f t="shared" si="6"/>
        <v>0.5740530803037597</v>
      </c>
      <c r="X13">
        <f t="shared" si="7"/>
        <v>1</v>
      </c>
      <c r="Z13" s="9">
        <v>118193</v>
      </c>
      <c r="AA13" s="9">
        <v>21339</v>
      </c>
      <c r="AB13" s="9">
        <v>18249</v>
      </c>
      <c r="AC13" s="10">
        <f t="shared" si="8"/>
        <v>0.33494369378897226</v>
      </c>
      <c r="AD13">
        <f t="shared" si="9"/>
        <v>5</v>
      </c>
      <c r="AF13" s="15">
        <v>107018</v>
      </c>
      <c r="AG13" s="9">
        <v>12421</v>
      </c>
      <c r="AH13" s="9">
        <v>17553</v>
      </c>
      <c r="AI13" s="10">
        <f t="shared" si="10"/>
        <v>0.2800837242333065</v>
      </c>
      <c r="AJ13">
        <f t="shared" si="11"/>
        <v>12</v>
      </c>
    </row>
    <row r="14" spans="1:36" ht="15">
      <c r="A14" s="6" t="s">
        <v>9</v>
      </c>
      <c r="B14" s="11">
        <v>68679</v>
      </c>
      <c r="C14" s="11">
        <v>12346</v>
      </c>
      <c r="D14" s="11">
        <v>14091</v>
      </c>
      <c r="E14" s="8">
        <f t="shared" si="0"/>
        <v>0.3849357154297529</v>
      </c>
      <c r="F14" s="7">
        <f t="shared" si="1"/>
        <v>29</v>
      </c>
      <c r="G14" s="11"/>
      <c r="H14" s="9">
        <v>68425</v>
      </c>
      <c r="I14" s="9">
        <v>13592</v>
      </c>
      <c r="J14" s="9">
        <v>12293</v>
      </c>
      <c r="K14" s="8">
        <f t="shared" si="2"/>
        <v>0.3782974059188893</v>
      </c>
      <c r="L14" s="7">
        <f t="shared" si="3"/>
        <v>28</v>
      </c>
      <c r="N14" s="9">
        <v>67713</v>
      </c>
      <c r="O14" s="9">
        <v>12670</v>
      </c>
      <c r="P14" s="9">
        <v>12448</v>
      </c>
      <c r="Q14" s="10">
        <f t="shared" si="4"/>
        <v>0.3709479715859584</v>
      </c>
      <c r="R14">
        <f t="shared" si="5"/>
        <v>30</v>
      </c>
      <c r="T14" s="9">
        <v>66021</v>
      </c>
      <c r="U14" s="9">
        <v>9551</v>
      </c>
      <c r="V14" s="9">
        <v>7289</v>
      </c>
      <c r="W14" s="10">
        <f t="shared" si="6"/>
        <v>0.25507035640175096</v>
      </c>
      <c r="X14">
        <f t="shared" si="7"/>
        <v>17</v>
      </c>
      <c r="Z14" s="9">
        <v>62696</v>
      </c>
      <c r="AA14" s="9">
        <v>7591</v>
      </c>
      <c r="AB14" s="9">
        <v>7021</v>
      </c>
      <c r="AC14" s="10">
        <f t="shared" si="8"/>
        <v>0.2330611203266556</v>
      </c>
      <c r="AD14">
        <f t="shared" si="9"/>
        <v>33</v>
      </c>
      <c r="AF14" s="15">
        <v>60007</v>
      </c>
      <c r="AG14" s="9">
        <v>7852</v>
      </c>
      <c r="AH14" s="9">
        <v>6481</v>
      </c>
      <c r="AI14" s="10">
        <f t="shared" si="10"/>
        <v>0.2388554668621994</v>
      </c>
      <c r="AJ14">
        <f t="shared" si="11"/>
        <v>31</v>
      </c>
    </row>
    <row r="15" spans="1:36" ht="15">
      <c r="A15" s="6" t="s">
        <v>10</v>
      </c>
      <c r="B15" s="11">
        <v>1219760</v>
      </c>
      <c r="C15" s="11">
        <v>155604</v>
      </c>
      <c r="D15" s="11">
        <v>201411</v>
      </c>
      <c r="E15" s="8">
        <f t="shared" si="0"/>
        <v>0.29269282481799697</v>
      </c>
      <c r="F15" s="7">
        <f t="shared" si="1"/>
        <v>50</v>
      </c>
      <c r="G15" s="11"/>
      <c r="H15" s="9">
        <v>1204445</v>
      </c>
      <c r="I15" s="9">
        <v>173871</v>
      </c>
      <c r="J15" s="9">
        <v>174819</v>
      </c>
      <c r="K15" s="8">
        <f t="shared" si="2"/>
        <v>0.28950263399325</v>
      </c>
      <c r="L15" s="7">
        <f t="shared" si="3"/>
        <v>50</v>
      </c>
      <c r="N15" s="9">
        <v>1181598</v>
      </c>
      <c r="O15" s="9">
        <v>174541</v>
      </c>
      <c r="P15" s="9">
        <v>176690</v>
      </c>
      <c r="Q15" s="10">
        <f t="shared" si="4"/>
        <v>0.29725084165680715</v>
      </c>
      <c r="R15">
        <f t="shared" si="5"/>
        <v>50</v>
      </c>
      <c r="T15" s="9">
        <v>1146269</v>
      </c>
      <c r="U15" s="9">
        <v>115684</v>
      </c>
      <c r="V15" s="9">
        <v>149212</v>
      </c>
      <c r="W15" s="10">
        <f t="shared" si="6"/>
        <v>0.23109409745879894</v>
      </c>
      <c r="X15">
        <f t="shared" si="7"/>
        <v>33</v>
      </c>
      <c r="Z15" s="9">
        <v>1075066</v>
      </c>
      <c r="AA15" s="9">
        <v>121482</v>
      </c>
      <c r="AB15" s="9">
        <v>151944</v>
      </c>
      <c r="AC15" s="10">
        <f t="shared" si="8"/>
        <v>0.254334152507846</v>
      </c>
      <c r="AD15">
        <f t="shared" si="9"/>
        <v>21</v>
      </c>
      <c r="AF15" s="15">
        <v>1068602</v>
      </c>
      <c r="AG15" s="9">
        <v>117016</v>
      </c>
      <c r="AH15" s="9">
        <v>143115</v>
      </c>
      <c r="AI15" s="10">
        <f t="shared" si="10"/>
        <v>0.24343113713056871</v>
      </c>
      <c r="AJ15">
        <f t="shared" si="11"/>
        <v>30</v>
      </c>
    </row>
    <row r="16" spans="1:36" ht="15">
      <c r="A16" s="6" t="s">
        <v>11</v>
      </c>
      <c r="B16" s="11">
        <v>153981</v>
      </c>
      <c r="C16" s="11">
        <v>35921</v>
      </c>
      <c r="D16" s="11">
        <v>41449</v>
      </c>
      <c r="E16" s="8">
        <f t="shared" si="0"/>
        <v>0.5024645897870517</v>
      </c>
      <c r="F16" s="7">
        <f t="shared" si="1"/>
        <v>6</v>
      </c>
      <c r="G16" s="11"/>
      <c r="H16" s="9">
        <v>158538</v>
      </c>
      <c r="I16" s="9">
        <v>38585</v>
      </c>
      <c r="J16" s="9">
        <v>37869</v>
      </c>
      <c r="K16" s="8">
        <f t="shared" si="2"/>
        <v>0.48224400459195904</v>
      </c>
      <c r="L16" s="7">
        <f t="shared" si="3"/>
        <v>5</v>
      </c>
      <c r="N16" s="9">
        <v>160450</v>
      </c>
      <c r="O16" s="9">
        <v>37525</v>
      </c>
      <c r="P16" s="9">
        <v>34853</v>
      </c>
      <c r="Q16" s="10">
        <f t="shared" si="4"/>
        <v>0.45109379869118105</v>
      </c>
      <c r="R16">
        <f t="shared" si="5"/>
        <v>7</v>
      </c>
      <c r="T16" s="9">
        <v>156866</v>
      </c>
      <c r="U16" s="9">
        <v>22708</v>
      </c>
      <c r="V16" s="9">
        <v>24158</v>
      </c>
      <c r="W16" s="10">
        <f t="shared" si="6"/>
        <v>0.29876455063557433</v>
      </c>
      <c r="X16">
        <f t="shared" si="7"/>
        <v>6</v>
      </c>
      <c r="Z16" s="9">
        <v>152434</v>
      </c>
      <c r="AA16" s="9">
        <v>26610</v>
      </c>
      <c r="AB16" s="9">
        <v>14035</v>
      </c>
      <c r="AC16" s="10">
        <f t="shared" si="8"/>
        <v>0.2666399884540194</v>
      </c>
      <c r="AD16">
        <f t="shared" si="9"/>
        <v>14</v>
      </c>
      <c r="AF16" s="15">
        <v>142943</v>
      </c>
      <c r="AG16" s="9">
        <v>23694</v>
      </c>
      <c r="AH16" s="9">
        <v>9734</v>
      </c>
      <c r="AI16" s="10">
        <f t="shared" si="10"/>
        <v>0.23385545287282344</v>
      </c>
      <c r="AJ16">
        <f t="shared" si="11"/>
        <v>37</v>
      </c>
    </row>
    <row r="17" spans="1:36" ht="15">
      <c r="A17" s="6" t="s">
        <v>12</v>
      </c>
      <c r="B17" s="11">
        <v>97837</v>
      </c>
      <c r="C17" s="11">
        <v>10153</v>
      </c>
      <c r="D17" s="11">
        <v>13066</v>
      </c>
      <c r="E17" s="8">
        <f t="shared" si="0"/>
        <v>0.23732330304486032</v>
      </c>
      <c r="F17" s="7">
        <f t="shared" si="1"/>
        <v>51</v>
      </c>
      <c r="G17" s="11"/>
      <c r="H17" s="9">
        <v>99084</v>
      </c>
      <c r="I17" s="9">
        <v>11440</v>
      </c>
      <c r="J17" s="9">
        <v>12027</v>
      </c>
      <c r="K17" s="8">
        <f t="shared" si="2"/>
        <v>0.2368394493561019</v>
      </c>
      <c r="L17" s="7">
        <f t="shared" si="3"/>
        <v>51</v>
      </c>
      <c r="N17" s="9">
        <v>99365</v>
      </c>
      <c r="O17" s="9">
        <v>12007</v>
      </c>
      <c r="P17" s="9">
        <v>12003</v>
      </c>
      <c r="Q17" s="10">
        <f t="shared" si="4"/>
        <v>0.2416343783022191</v>
      </c>
      <c r="R17">
        <f t="shared" si="5"/>
        <v>51</v>
      </c>
      <c r="T17" s="9">
        <v>99042</v>
      </c>
      <c r="U17" s="9">
        <v>9516</v>
      </c>
      <c r="V17" s="9">
        <v>11214</v>
      </c>
      <c r="W17" s="10">
        <f t="shared" si="6"/>
        <v>0.20930514327255104</v>
      </c>
      <c r="X17">
        <f t="shared" si="7"/>
        <v>42</v>
      </c>
      <c r="Z17" s="9">
        <v>98067</v>
      </c>
      <c r="AA17" s="9">
        <v>9220</v>
      </c>
      <c r="AB17" s="9">
        <v>11131</v>
      </c>
      <c r="AC17" s="10">
        <f t="shared" si="8"/>
        <v>0.20752138843851653</v>
      </c>
      <c r="AD17">
        <f t="shared" si="9"/>
        <v>44</v>
      </c>
      <c r="AF17" s="15">
        <v>94723</v>
      </c>
      <c r="AG17" s="9">
        <v>9084</v>
      </c>
      <c r="AH17" s="9">
        <v>11018</v>
      </c>
      <c r="AI17" s="10">
        <f t="shared" si="10"/>
        <v>0.21221878530029664</v>
      </c>
      <c r="AJ17">
        <f t="shared" si="11"/>
        <v>45</v>
      </c>
    </row>
    <row r="18" spans="1:36" ht="15">
      <c r="A18" s="6" t="s">
        <v>13</v>
      </c>
      <c r="B18" s="11">
        <v>25980</v>
      </c>
      <c r="C18" s="11">
        <v>4617</v>
      </c>
      <c r="D18" s="11">
        <v>5429</v>
      </c>
      <c r="E18" s="8">
        <f t="shared" si="0"/>
        <v>0.38668206312548115</v>
      </c>
      <c r="F18" s="7">
        <f t="shared" si="1"/>
        <v>28</v>
      </c>
      <c r="G18" s="11"/>
      <c r="H18" s="9">
        <v>26361</v>
      </c>
      <c r="I18" s="9">
        <v>5267</v>
      </c>
      <c r="J18" s="9">
        <v>5315</v>
      </c>
      <c r="K18" s="8">
        <f t="shared" si="2"/>
        <v>0.40142634953150486</v>
      </c>
      <c r="L18" s="7">
        <f t="shared" si="3"/>
        <v>22</v>
      </c>
      <c r="N18" s="9">
        <v>26788</v>
      </c>
      <c r="O18" s="9">
        <v>5201</v>
      </c>
      <c r="P18" s="9">
        <v>5446</v>
      </c>
      <c r="Q18" s="10">
        <f t="shared" si="4"/>
        <v>0.39745408391817233</v>
      </c>
      <c r="R18">
        <f t="shared" si="5"/>
        <v>18</v>
      </c>
      <c r="T18" s="9">
        <v>26068</v>
      </c>
      <c r="U18" s="9">
        <v>3153</v>
      </c>
      <c r="V18" s="9">
        <v>3295</v>
      </c>
      <c r="W18" s="10">
        <f t="shared" si="6"/>
        <v>0.24735307656897346</v>
      </c>
      <c r="X18">
        <f t="shared" si="7"/>
        <v>23</v>
      </c>
      <c r="Z18" s="9">
        <v>25741</v>
      </c>
      <c r="AA18" s="9">
        <v>3299</v>
      </c>
      <c r="AB18" s="9">
        <v>3355</v>
      </c>
      <c r="AC18" s="10">
        <f t="shared" si="8"/>
        <v>0.2584981158463152</v>
      </c>
      <c r="AD18">
        <f t="shared" si="9"/>
        <v>17</v>
      </c>
      <c r="AF18" s="15">
        <v>24006</v>
      </c>
      <c r="AG18" s="9">
        <v>3270</v>
      </c>
      <c r="AH18" s="9">
        <v>3362</v>
      </c>
      <c r="AI18" s="10">
        <f t="shared" si="10"/>
        <v>0.2762642672665167</v>
      </c>
      <c r="AJ18">
        <f t="shared" si="11"/>
        <v>13</v>
      </c>
    </row>
    <row r="19" spans="1:36" ht="15">
      <c r="A19" s="6" t="s">
        <v>14</v>
      </c>
      <c r="B19" s="11">
        <v>28633</v>
      </c>
      <c r="C19" s="11">
        <v>4265</v>
      </c>
      <c r="D19" s="11">
        <v>4727</v>
      </c>
      <c r="E19" s="8">
        <f t="shared" si="0"/>
        <v>0.3140432368246429</v>
      </c>
      <c r="F19" s="7">
        <f t="shared" si="1"/>
        <v>48</v>
      </c>
      <c r="G19" s="11"/>
      <c r="H19" s="9">
        <v>28253</v>
      </c>
      <c r="I19" s="9">
        <v>4593</v>
      </c>
      <c r="J19" s="9">
        <v>4926</v>
      </c>
      <c r="K19" s="8">
        <f t="shared" si="2"/>
        <v>0.3369199731002018</v>
      </c>
      <c r="L19" s="7">
        <f t="shared" si="3"/>
        <v>46</v>
      </c>
      <c r="N19" s="9">
        <v>27831</v>
      </c>
      <c r="O19" s="9">
        <v>5042</v>
      </c>
      <c r="P19" s="9">
        <v>4906</v>
      </c>
      <c r="Q19" s="10">
        <f t="shared" si="4"/>
        <v>0.3574431389457799</v>
      </c>
      <c r="R19">
        <f t="shared" si="5"/>
        <v>35</v>
      </c>
      <c r="T19" s="9">
        <v>28485</v>
      </c>
      <c r="U19" s="9">
        <v>4232</v>
      </c>
      <c r="V19" s="9">
        <v>3111</v>
      </c>
      <c r="W19" s="10">
        <f t="shared" si="6"/>
        <v>0.2577847990170265</v>
      </c>
      <c r="X19">
        <f t="shared" si="7"/>
        <v>16</v>
      </c>
      <c r="Z19" s="9">
        <v>27656</v>
      </c>
      <c r="AA19" s="9">
        <v>4316</v>
      </c>
      <c r="AB19" s="9">
        <v>3952</v>
      </c>
      <c r="AC19" s="10">
        <f t="shared" si="8"/>
        <v>0.29895863465432454</v>
      </c>
      <c r="AD19">
        <f t="shared" si="9"/>
        <v>9</v>
      </c>
      <c r="AF19" s="15">
        <v>25600</v>
      </c>
      <c r="AG19" s="9">
        <v>4393</v>
      </c>
      <c r="AH19" s="9">
        <v>3440</v>
      </c>
      <c r="AI19" s="10">
        <f t="shared" si="10"/>
        <v>0.3059765625</v>
      </c>
      <c r="AJ19">
        <f t="shared" si="11"/>
        <v>8</v>
      </c>
    </row>
    <row r="20" spans="1:36" ht="15">
      <c r="A20" s="6" t="s">
        <v>15</v>
      </c>
      <c r="B20" s="11">
        <v>464190</v>
      </c>
      <c r="C20" s="11">
        <v>130176</v>
      </c>
      <c r="D20" s="11">
        <v>152871</v>
      </c>
      <c r="E20" s="8">
        <f t="shared" si="0"/>
        <v>0.6097653977896982</v>
      </c>
      <c r="F20" s="7">
        <f t="shared" si="1"/>
        <v>1</v>
      </c>
      <c r="G20" s="11"/>
      <c r="H20" s="9">
        <v>502192</v>
      </c>
      <c r="I20" s="9">
        <v>128589</v>
      </c>
      <c r="J20" s="9">
        <v>144263</v>
      </c>
      <c r="K20" s="8">
        <f t="shared" si="2"/>
        <v>0.5433220760187338</v>
      </c>
      <c r="L20" s="7">
        <f t="shared" si="3"/>
        <v>2</v>
      </c>
      <c r="N20" s="9">
        <v>503489</v>
      </c>
      <c r="O20" s="9">
        <v>126919</v>
      </c>
      <c r="P20" s="9">
        <v>124580</v>
      </c>
      <c r="Q20" s="10">
        <f t="shared" si="4"/>
        <v>0.49951240245566436</v>
      </c>
      <c r="R20">
        <f t="shared" si="5"/>
        <v>3</v>
      </c>
      <c r="T20" s="9">
        <v>489452</v>
      </c>
      <c r="U20" s="9">
        <v>79870</v>
      </c>
      <c r="V20" s="9">
        <v>64423</v>
      </c>
      <c r="W20" s="10">
        <f t="shared" si="6"/>
        <v>0.2948052107254644</v>
      </c>
      <c r="X20">
        <f t="shared" si="7"/>
        <v>9</v>
      </c>
      <c r="Z20" s="9">
        <v>473936</v>
      </c>
      <c r="AA20" s="9">
        <v>84890</v>
      </c>
      <c r="AB20" s="9">
        <v>58737</v>
      </c>
      <c r="AC20" s="10">
        <f t="shared" si="8"/>
        <v>0.30305146686472434</v>
      </c>
      <c r="AD20">
        <f t="shared" si="9"/>
        <v>8</v>
      </c>
      <c r="AF20" s="15">
        <v>444066</v>
      </c>
      <c r="AG20" s="9">
        <v>77754</v>
      </c>
      <c r="AH20" s="9">
        <v>54498</v>
      </c>
      <c r="AI20" s="10">
        <f t="shared" si="10"/>
        <v>0.29782059423599194</v>
      </c>
      <c r="AJ20">
        <f t="shared" si="11"/>
        <v>9</v>
      </c>
    </row>
    <row r="21" spans="1:36" ht="15">
      <c r="A21" s="6" t="s">
        <v>16</v>
      </c>
      <c r="B21" s="11">
        <v>211334</v>
      </c>
      <c r="C21" s="11">
        <v>52636</v>
      </c>
      <c r="D21" s="11">
        <v>62739</v>
      </c>
      <c r="E21" s="8">
        <f t="shared" si="0"/>
        <v>0.545936763606424</v>
      </c>
      <c r="F21" s="7">
        <f t="shared" si="1"/>
        <v>2</v>
      </c>
      <c r="G21" s="11"/>
      <c r="H21" s="9">
        <v>217801</v>
      </c>
      <c r="I21" s="9">
        <v>63128</v>
      </c>
      <c r="J21" s="9">
        <v>60525</v>
      </c>
      <c r="K21" s="8">
        <f t="shared" si="2"/>
        <v>0.567733848788573</v>
      </c>
      <c r="L21" s="7">
        <f t="shared" si="3"/>
        <v>1</v>
      </c>
      <c r="N21" s="9">
        <v>216613</v>
      </c>
      <c r="O21" s="9">
        <v>63866</v>
      </c>
      <c r="P21" s="9">
        <v>64495</v>
      </c>
      <c r="Q21" s="10">
        <f t="shared" si="4"/>
        <v>0.5925821626587509</v>
      </c>
      <c r="R21">
        <f t="shared" si="5"/>
        <v>1</v>
      </c>
      <c r="T21" s="9">
        <v>212713</v>
      </c>
      <c r="U21" s="9">
        <v>31677</v>
      </c>
      <c r="V21" s="9">
        <v>29787</v>
      </c>
      <c r="W21" s="10">
        <f t="shared" si="6"/>
        <v>0.2889527203320907</v>
      </c>
      <c r="X21">
        <f t="shared" si="7"/>
        <v>10</v>
      </c>
      <c r="Z21" s="9">
        <v>206800</v>
      </c>
      <c r="AA21" s="9">
        <v>29804</v>
      </c>
      <c r="AB21" s="9">
        <v>29315</v>
      </c>
      <c r="AC21" s="10">
        <f t="shared" si="8"/>
        <v>0.2858752417794971</v>
      </c>
      <c r="AD21">
        <f t="shared" si="9"/>
        <v>10</v>
      </c>
      <c r="AF21" s="15">
        <v>198271</v>
      </c>
      <c r="AG21" s="9">
        <v>29547</v>
      </c>
      <c r="AH21" s="9">
        <v>27835</v>
      </c>
      <c r="AI21" s="10">
        <f t="shared" si="10"/>
        <v>0.2894119664499599</v>
      </c>
      <c r="AJ21">
        <f t="shared" si="11"/>
        <v>10</v>
      </c>
    </row>
    <row r="22" spans="1:36" ht="15">
      <c r="A22" s="6" t="s">
        <v>17</v>
      </c>
      <c r="B22" s="11">
        <v>31242</v>
      </c>
      <c r="C22" s="11">
        <v>4951</v>
      </c>
      <c r="D22" s="11">
        <v>7018</v>
      </c>
      <c r="E22" s="8">
        <f t="shared" si="0"/>
        <v>0.38310607515523976</v>
      </c>
      <c r="F22" s="7">
        <f t="shared" si="1"/>
        <v>30</v>
      </c>
      <c r="G22" s="11"/>
      <c r="H22" s="9">
        <v>31452</v>
      </c>
      <c r="I22" s="9">
        <v>5247</v>
      </c>
      <c r="J22" s="9">
        <v>6079</v>
      </c>
      <c r="K22" s="8">
        <f t="shared" si="2"/>
        <v>0.36010428589596843</v>
      </c>
      <c r="L22" s="7">
        <f t="shared" si="3"/>
        <v>36</v>
      </c>
      <c r="N22" s="9">
        <v>31281</v>
      </c>
      <c r="O22" s="9">
        <v>5505</v>
      </c>
      <c r="P22" s="9">
        <v>5232</v>
      </c>
      <c r="Q22" s="10">
        <f t="shared" si="4"/>
        <v>0.343243502445574</v>
      </c>
      <c r="R22">
        <f t="shared" si="5"/>
        <v>46</v>
      </c>
      <c r="T22" s="9">
        <v>31152</v>
      </c>
      <c r="U22" s="9">
        <v>3813</v>
      </c>
      <c r="V22" s="9">
        <v>3789</v>
      </c>
      <c r="W22" s="10">
        <f t="shared" si="6"/>
        <v>0.24402927580893682</v>
      </c>
      <c r="X22">
        <f t="shared" si="7"/>
        <v>28</v>
      </c>
      <c r="Z22" s="9">
        <v>30466</v>
      </c>
      <c r="AA22" s="9">
        <v>3763</v>
      </c>
      <c r="AB22" s="9">
        <v>3794</v>
      </c>
      <c r="AC22" s="10">
        <f t="shared" si="8"/>
        <v>0.2480470032167006</v>
      </c>
      <c r="AD22">
        <f t="shared" si="9"/>
        <v>27</v>
      </c>
      <c r="AF22" s="15">
        <v>28844</v>
      </c>
      <c r="AG22" s="9">
        <v>3698</v>
      </c>
      <c r="AH22" s="9">
        <v>3754</v>
      </c>
      <c r="AI22" s="10">
        <f t="shared" si="10"/>
        <v>0.2583552905283594</v>
      </c>
      <c r="AJ22">
        <f t="shared" si="11"/>
        <v>23</v>
      </c>
    </row>
    <row r="23" spans="1:36" ht="15">
      <c r="A23" s="6" t="s">
        <v>18</v>
      </c>
      <c r="B23" s="11">
        <v>49232</v>
      </c>
      <c r="C23" s="11">
        <v>10713</v>
      </c>
      <c r="D23" s="11">
        <v>13062</v>
      </c>
      <c r="E23" s="8">
        <f t="shared" si="0"/>
        <v>0.482917614559636</v>
      </c>
      <c r="F23" s="7">
        <f t="shared" si="1"/>
        <v>8</v>
      </c>
      <c r="G23" s="11"/>
      <c r="H23" s="9">
        <v>51053</v>
      </c>
      <c r="I23" s="9">
        <v>11386</v>
      </c>
      <c r="J23" s="9">
        <v>12391</v>
      </c>
      <c r="K23" s="8">
        <f t="shared" si="2"/>
        <v>0.46573169059604724</v>
      </c>
      <c r="L23" s="7">
        <f t="shared" si="3"/>
        <v>8</v>
      </c>
      <c r="N23" s="9">
        <v>51212</v>
      </c>
      <c r="O23" s="9">
        <v>11932</v>
      </c>
      <c r="P23" s="9">
        <v>10620</v>
      </c>
      <c r="Q23" s="10">
        <f t="shared" si="4"/>
        <v>0.4403655393267203</v>
      </c>
      <c r="R23">
        <f t="shared" si="5"/>
        <v>9</v>
      </c>
      <c r="T23" s="9">
        <v>49463</v>
      </c>
      <c r="U23" s="9">
        <v>9159</v>
      </c>
      <c r="V23" s="9">
        <v>6713</v>
      </c>
      <c r="W23" s="10">
        <f t="shared" si="6"/>
        <v>0.32088631906677717</v>
      </c>
      <c r="X23">
        <f t="shared" si="7"/>
        <v>5</v>
      </c>
      <c r="Z23" s="9">
        <v>46349</v>
      </c>
      <c r="AA23" s="9">
        <v>9312</v>
      </c>
      <c r="AB23" s="9">
        <v>6334</v>
      </c>
      <c r="AC23" s="10">
        <f t="shared" si="8"/>
        <v>0.33756931109624805</v>
      </c>
      <c r="AD23">
        <f t="shared" si="9"/>
        <v>4</v>
      </c>
      <c r="AF23" s="15">
        <v>42384</v>
      </c>
      <c r="AG23" s="9">
        <v>7814</v>
      </c>
      <c r="AH23" s="9">
        <v>5718</v>
      </c>
      <c r="AI23" s="10">
        <f t="shared" si="10"/>
        <v>0.31927142317855794</v>
      </c>
      <c r="AJ23">
        <f t="shared" si="11"/>
        <v>5</v>
      </c>
    </row>
    <row r="24" spans="1:36" ht="15">
      <c r="A24" s="6" t="s">
        <v>19</v>
      </c>
      <c r="B24" s="11">
        <v>302293</v>
      </c>
      <c r="C24" s="11">
        <v>56738</v>
      </c>
      <c r="D24" s="11">
        <v>65340</v>
      </c>
      <c r="E24" s="8">
        <f t="shared" si="0"/>
        <v>0.40383998306279006</v>
      </c>
      <c r="F24" s="7">
        <f t="shared" si="1"/>
        <v>24</v>
      </c>
      <c r="G24" s="11"/>
      <c r="H24" s="9">
        <v>303224</v>
      </c>
      <c r="I24" s="9">
        <v>57837</v>
      </c>
      <c r="J24" s="9">
        <v>59562</v>
      </c>
      <c r="K24" s="8">
        <f t="shared" si="2"/>
        <v>0.3871692214336596</v>
      </c>
      <c r="L24" s="7">
        <f t="shared" si="3"/>
        <v>24</v>
      </c>
      <c r="N24" s="9">
        <v>299455</v>
      </c>
      <c r="O24" s="9">
        <v>58335</v>
      </c>
      <c r="P24" s="9">
        <v>57038</v>
      </c>
      <c r="Q24" s="10">
        <f t="shared" si="4"/>
        <v>0.38527658579753216</v>
      </c>
      <c r="R24">
        <f t="shared" si="5"/>
        <v>24</v>
      </c>
      <c r="T24" s="9">
        <v>295322</v>
      </c>
      <c r="U24" s="9">
        <v>30230</v>
      </c>
      <c r="V24" s="9">
        <v>33426</v>
      </c>
      <c r="W24" s="10">
        <f t="shared" si="6"/>
        <v>0.21554777497104854</v>
      </c>
      <c r="X24">
        <f t="shared" si="7"/>
        <v>39</v>
      </c>
      <c r="Z24" s="9">
        <v>290866</v>
      </c>
      <c r="AA24" s="9">
        <v>30446</v>
      </c>
      <c r="AB24" s="9">
        <v>32846</v>
      </c>
      <c r="AC24" s="10">
        <f t="shared" si="8"/>
        <v>0.21759848177511293</v>
      </c>
      <c r="AD24">
        <f t="shared" si="9"/>
        <v>38</v>
      </c>
      <c r="AF24" s="15">
        <v>280373</v>
      </c>
      <c r="AG24" s="9">
        <v>28453</v>
      </c>
      <c r="AH24" s="9">
        <v>33472</v>
      </c>
      <c r="AI24" s="10">
        <f t="shared" si="10"/>
        <v>0.22086648857058275</v>
      </c>
      <c r="AJ24">
        <f t="shared" si="11"/>
        <v>43</v>
      </c>
    </row>
    <row r="25" spans="1:36" ht="15">
      <c r="A25" s="6" t="s">
        <v>20</v>
      </c>
      <c r="B25" s="11">
        <v>130250</v>
      </c>
      <c r="C25" s="11">
        <v>23093</v>
      </c>
      <c r="D25" s="11">
        <v>28131</v>
      </c>
      <c r="E25" s="8">
        <f t="shared" si="0"/>
        <v>0.39327447216890593</v>
      </c>
      <c r="F25" s="7">
        <f t="shared" si="1"/>
        <v>26</v>
      </c>
      <c r="G25" s="11"/>
      <c r="H25" s="9">
        <v>131143</v>
      </c>
      <c r="I25" s="9">
        <v>23931</v>
      </c>
      <c r="J25" s="9">
        <v>26127</v>
      </c>
      <c r="K25" s="8">
        <f t="shared" si="2"/>
        <v>0.38170546655177934</v>
      </c>
      <c r="L25" s="7">
        <f t="shared" si="3"/>
        <v>26</v>
      </c>
      <c r="N25" s="9">
        <v>130330</v>
      </c>
      <c r="O25" s="9">
        <v>25048</v>
      </c>
      <c r="P25" s="9">
        <v>24745</v>
      </c>
      <c r="Q25" s="10">
        <f t="shared" si="4"/>
        <v>0.38205324944371977</v>
      </c>
      <c r="R25">
        <f t="shared" si="5"/>
        <v>27</v>
      </c>
      <c r="T25" s="9">
        <v>128096</v>
      </c>
      <c r="U25" s="9">
        <v>14653</v>
      </c>
      <c r="V25" s="9">
        <v>13851</v>
      </c>
      <c r="W25" s="10">
        <f t="shared" si="6"/>
        <v>0.22252060954284286</v>
      </c>
      <c r="X25">
        <f t="shared" si="7"/>
        <v>36</v>
      </c>
      <c r="Z25" s="9">
        <v>125532</v>
      </c>
      <c r="AA25" s="9">
        <v>14545</v>
      </c>
      <c r="AB25" s="9">
        <v>16504</v>
      </c>
      <c r="AC25" s="10">
        <f t="shared" si="8"/>
        <v>0.24733932383774654</v>
      </c>
      <c r="AD25">
        <f t="shared" si="9"/>
        <v>28</v>
      </c>
      <c r="AF25" s="15">
        <v>122716</v>
      </c>
      <c r="AG25" s="9">
        <v>13906</v>
      </c>
      <c r="AH25" s="9">
        <v>15282</v>
      </c>
      <c r="AI25" s="10">
        <f t="shared" si="10"/>
        <v>0.23784999511066202</v>
      </c>
      <c r="AJ25">
        <f t="shared" si="11"/>
        <v>32</v>
      </c>
    </row>
    <row r="26" spans="1:36" ht="15">
      <c r="A26" s="6" t="s">
        <v>21</v>
      </c>
      <c r="B26" s="11">
        <v>72352</v>
      </c>
      <c r="C26" s="11">
        <v>11924</v>
      </c>
      <c r="D26" s="11">
        <v>13061</v>
      </c>
      <c r="E26" s="8">
        <f t="shared" si="0"/>
        <v>0.34532563025210083</v>
      </c>
      <c r="F26" s="7">
        <f t="shared" si="1"/>
        <v>45</v>
      </c>
      <c r="G26" s="11"/>
      <c r="H26" s="9">
        <v>72210</v>
      </c>
      <c r="I26" s="9">
        <v>12689</v>
      </c>
      <c r="J26" s="9">
        <v>12768</v>
      </c>
      <c r="K26" s="8">
        <f t="shared" si="2"/>
        <v>0.35254119927987815</v>
      </c>
      <c r="L26" s="7">
        <f t="shared" si="3"/>
        <v>40</v>
      </c>
      <c r="N26" s="9">
        <v>72018</v>
      </c>
      <c r="O26" s="9">
        <v>12895</v>
      </c>
      <c r="P26" s="9">
        <v>12728</v>
      </c>
      <c r="Q26" s="10">
        <f t="shared" si="4"/>
        <v>0.35578605348662834</v>
      </c>
      <c r="R26">
        <f t="shared" si="5"/>
        <v>39</v>
      </c>
      <c r="T26" s="9">
        <v>71394</v>
      </c>
      <c r="U26" s="9">
        <v>5877</v>
      </c>
      <c r="V26" s="9">
        <v>7248</v>
      </c>
      <c r="W26" s="10">
        <f t="shared" si="6"/>
        <v>0.18383897806538366</v>
      </c>
      <c r="X26">
        <f t="shared" si="7"/>
        <v>50</v>
      </c>
      <c r="Z26" s="9">
        <v>70566</v>
      </c>
      <c r="AA26" s="9">
        <v>6004</v>
      </c>
      <c r="AB26" s="9">
        <v>6802</v>
      </c>
      <c r="AC26" s="10">
        <f t="shared" si="8"/>
        <v>0.18147549811523964</v>
      </c>
      <c r="AD26">
        <f t="shared" si="9"/>
        <v>51</v>
      </c>
      <c r="AF26" s="15">
        <v>67648</v>
      </c>
      <c r="AG26" s="9">
        <v>5954</v>
      </c>
      <c r="AH26" s="9">
        <v>7391</v>
      </c>
      <c r="AI26" s="10">
        <f t="shared" si="10"/>
        <v>0.1972711684011353</v>
      </c>
      <c r="AJ26">
        <f t="shared" si="11"/>
        <v>49</v>
      </c>
    </row>
    <row r="27" spans="1:36" ht="15">
      <c r="A27" s="6" t="s">
        <v>22</v>
      </c>
      <c r="B27" s="11">
        <v>71462</v>
      </c>
      <c r="C27" s="11">
        <v>12841</v>
      </c>
      <c r="D27" s="11">
        <v>13135</v>
      </c>
      <c r="E27" s="8">
        <f t="shared" si="0"/>
        <v>0.36349388486188466</v>
      </c>
      <c r="F27" s="7">
        <f t="shared" si="1"/>
        <v>33</v>
      </c>
      <c r="G27" s="11"/>
      <c r="H27" s="9">
        <v>71779</v>
      </c>
      <c r="I27" s="9">
        <v>13339</v>
      </c>
      <c r="J27" s="9">
        <v>12657</v>
      </c>
      <c r="K27" s="8">
        <f t="shared" si="2"/>
        <v>0.3621672076791262</v>
      </c>
      <c r="L27" s="7">
        <f t="shared" si="3"/>
        <v>33</v>
      </c>
      <c r="N27" s="9">
        <v>71209</v>
      </c>
      <c r="O27" s="9">
        <v>12978</v>
      </c>
      <c r="P27" s="9">
        <v>12427</v>
      </c>
      <c r="Q27" s="10">
        <f t="shared" si="4"/>
        <v>0.3567667008383772</v>
      </c>
      <c r="R27">
        <f t="shared" si="5"/>
        <v>38</v>
      </c>
      <c r="T27" s="9">
        <v>70707</v>
      </c>
      <c r="U27" s="9">
        <v>6973</v>
      </c>
      <c r="V27" s="9">
        <v>7000</v>
      </c>
      <c r="W27" s="10">
        <f t="shared" si="6"/>
        <v>0.19761834047548332</v>
      </c>
      <c r="X27">
        <f t="shared" si="7"/>
        <v>49</v>
      </c>
      <c r="Z27" s="9">
        <v>69980</v>
      </c>
      <c r="AA27" s="9">
        <v>7095</v>
      </c>
      <c r="AB27" s="9">
        <v>7330</v>
      </c>
      <c r="AC27" s="10">
        <f t="shared" si="8"/>
        <v>0.2061303229494141</v>
      </c>
      <c r="AD27">
        <f t="shared" si="9"/>
        <v>45</v>
      </c>
      <c r="AF27" s="15">
        <v>67120</v>
      </c>
      <c r="AG27" s="9">
        <v>6742</v>
      </c>
      <c r="AH27" s="9">
        <v>7250</v>
      </c>
      <c r="AI27" s="10">
        <f t="shared" si="10"/>
        <v>0.20846245530393326</v>
      </c>
      <c r="AJ27">
        <f t="shared" si="11"/>
        <v>48</v>
      </c>
    </row>
    <row r="28" spans="1:36" ht="15">
      <c r="A28" s="6" t="s">
        <v>23</v>
      </c>
      <c r="B28" s="11">
        <v>84726</v>
      </c>
      <c r="C28" s="11">
        <v>14589</v>
      </c>
      <c r="D28" s="11">
        <v>17129</v>
      </c>
      <c r="E28" s="8">
        <f t="shared" si="0"/>
        <v>0.3743597006821991</v>
      </c>
      <c r="F28" s="7">
        <f t="shared" si="1"/>
        <v>32</v>
      </c>
      <c r="G28" s="11"/>
      <c r="H28" s="9">
        <v>86011</v>
      </c>
      <c r="I28" s="9">
        <v>16158</v>
      </c>
      <c r="J28" s="9">
        <v>16087</v>
      </c>
      <c r="K28" s="8">
        <f t="shared" si="2"/>
        <v>0.3748939089186267</v>
      </c>
      <c r="L28" s="7">
        <f t="shared" si="3"/>
        <v>31</v>
      </c>
      <c r="N28" s="9">
        <v>86176</v>
      </c>
      <c r="O28" s="9">
        <v>18077</v>
      </c>
      <c r="P28" s="9">
        <v>16903</v>
      </c>
      <c r="Q28" s="10">
        <f t="shared" si="4"/>
        <v>0.40591347939101374</v>
      </c>
      <c r="R28">
        <f t="shared" si="5"/>
        <v>17</v>
      </c>
      <c r="T28" s="9">
        <v>85134</v>
      </c>
      <c r="U28" s="9">
        <v>8973</v>
      </c>
      <c r="V28" s="9">
        <v>10230</v>
      </c>
      <c r="W28" s="10">
        <f t="shared" si="6"/>
        <v>0.2255620551131158</v>
      </c>
      <c r="X28">
        <f t="shared" si="7"/>
        <v>34</v>
      </c>
      <c r="Z28" s="9">
        <v>84988</v>
      </c>
      <c r="AA28" s="9">
        <v>9617</v>
      </c>
      <c r="AB28" s="9">
        <v>8515</v>
      </c>
      <c r="AC28" s="10">
        <f t="shared" si="8"/>
        <v>0.21334776674354025</v>
      </c>
      <c r="AD28">
        <f t="shared" si="9"/>
        <v>40</v>
      </c>
      <c r="AF28" s="15">
        <v>80595</v>
      </c>
      <c r="AG28" s="9">
        <v>8807</v>
      </c>
      <c r="AH28" s="9">
        <v>8597</v>
      </c>
      <c r="AI28" s="10">
        <f t="shared" si="10"/>
        <v>0.21594391711644642</v>
      </c>
      <c r="AJ28">
        <f t="shared" si="11"/>
        <v>44</v>
      </c>
    </row>
    <row r="29" spans="1:36" ht="15">
      <c r="A29" s="6" t="s">
        <v>24</v>
      </c>
      <c r="B29" s="11">
        <v>103256</v>
      </c>
      <c r="C29" s="11">
        <v>17160</v>
      </c>
      <c r="D29" s="11">
        <v>18509</v>
      </c>
      <c r="E29" s="8">
        <f t="shared" si="0"/>
        <v>0.3454423955992872</v>
      </c>
      <c r="F29" s="7">
        <f t="shared" si="1"/>
        <v>44</v>
      </c>
      <c r="G29" s="11"/>
      <c r="H29" s="9">
        <v>103564</v>
      </c>
      <c r="I29" s="9">
        <v>17975</v>
      </c>
      <c r="J29" s="9">
        <v>17170</v>
      </c>
      <c r="K29" s="8">
        <f t="shared" si="2"/>
        <v>0.33935537445444364</v>
      </c>
      <c r="L29" s="7">
        <f t="shared" si="3"/>
        <v>45</v>
      </c>
      <c r="N29" s="9">
        <v>102089</v>
      </c>
      <c r="O29" s="9">
        <v>18540</v>
      </c>
      <c r="P29" s="9">
        <v>16772</v>
      </c>
      <c r="Q29" s="10">
        <f t="shared" si="4"/>
        <v>0.34589426872630746</v>
      </c>
      <c r="R29">
        <f t="shared" si="5"/>
        <v>44</v>
      </c>
      <c r="T29" s="9">
        <v>99981</v>
      </c>
      <c r="U29" s="9">
        <v>11034</v>
      </c>
      <c r="V29" s="9">
        <v>8972</v>
      </c>
      <c r="W29" s="10">
        <f t="shared" si="6"/>
        <v>0.20009801862353846</v>
      </c>
      <c r="X29">
        <f t="shared" si="7"/>
        <v>47</v>
      </c>
      <c r="Z29" s="9">
        <v>97385</v>
      </c>
      <c r="AA29" s="9">
        <v>9393</v>
      </c>
      <c r="AB29" s="9">
        <v>9123</v>
      </c>
      <c r="AC29" s="10">
        <f t="shared" si="8"/>
        <v>0.1901319505057247</v>
      </c>
      <c r="AD29">
        <f t="shared" si="9"/>
        <v>49</v>
      </c>
      <c r="AF29" s="15">
        <v>93742</v>
      </c>
      <c r="AG29" s="9">
        <v>9875</v>
      </c>
      <c r="AH29" s="9">
        <v>9668</v>
      </c>
      <c r="AI29" s="10">
        <f t="shared" si="10"/>
        <v>0.20847645665763478</v>
      </c>
      <c r="AJ29">
        <f t="shared" si="11"/>
        <v>47</v>
      </c>
    </row>
    <row r="30" spans="1:36" ht="15">
      <c r="A30" s="6" t="s">
        <v>25</v>
      </c>
      <c r="B30" s="11">
        <v>41152</v>
      </c>
      <c r="C30" s="11">
        <v>9313</v>
      </c>
      <c r="D30" s="11">
        <v>10185</v>
      </c>
      <c r="E30" s="8">
        <f t="shared" si="0"/>
        <v>0.47380443234836706</v>
      </c>
      <c r="F30" s="7">
        <f t="shared" si="1"/>
        <v>10</v>
      </c>
      <c r="G30" s="11"/>
      <c r="H30" s="9">
        <v>42627</v>
      </c>
      <c r="I30" s="9">
        <v>9236</v>
      </c>
      <c r="J30" s="9">
        <v>9603</v>
      </c>
      <c r="K30" s="8">
        <f t="shared" si="2"/>
        <v>0.44194993783282893</v>
      </c>
      <c r="L30" s="7">
        <f t="shared" si="3"/>
        <v>10</v>
      </c>
      <c r="N30" s="9">
        <v>42657</v>
      </c>
      <c r="O30" s="9">
        <v>9052</v>
      </c>
      <c r="P30" s="9">
        <v>9109</v>
      </c>
      <c r="Q30" s="10">
        <f t="shared" si="4"/>
        <v>0.4257448953278477</v>
      </c>
      <c r="R30">
        <f t="shared" si="5"/>
        <v>12</v>
      </c>
      <c r="T30" s="9">
        <v>42008</v>
      </c>
      <c r="U30" s="9">
        <v>4497</v>
      </c>
      <c r="V30" s="9">
        <v>4769</v>
      </c>
      <c r="W30" s="10">
        <f t="shared" si="6"/>
        <v>0.2205770329461055</v>
      </c>
      <c r="X30">
        <f t="shared" si="7"/>
        <v>37</v>
      </c>
      <c r="Z30" s="9">
        <v>41026</v>
      </c>
      <c r="AA30" s="9">
        <v>4251</v>
      </c>
      <c r="AB30" s="9">
        <v>4711</v>
      </c>
      <c r="AC30" s="10">
        <f t="shared" si="8"/>
        <v>0.21844683859016234</v>
      </c>
      <c r="AD30">
        <f t="shared" si="9"/>
        <v>37</v>
      </c>
      <c r="AF30" s="15">
        <v>39288</v>
      </c>
      <c r="AG30" s="9">
        <v>4300</v>
      </c>
      <c r="AH30" s="9">
        <v>4987</v>
      </c>
      <c r="AI30" s="10">
        <f t="shared" si="10"/>
        <v>0.23638261046630013</v>
      </c>
      <c r="AJ30">
        <f t="shared" si="11"/>
        <v>34</v>
      </c>
    </row>
    <row r="31" spans="1:36" ht="15">
      <c r="A31" s="6" t="s">
        <v>26</v>
      </c>
      <c r="B31" s="11">
        <v>138766</v>
      </c>
      <c r="C31" s="11">
        <v>27106</v>
      </c>
      <c r="D31" s="11">
        <v>32289</v>
      </c>
      <c r="E31" s="8">
        <f t="shared" si="0"/>
        <v>0.4280227144977876</v>
      </c>
      <c r="F31" s="7">
        <f t="shared" si="1"/>
        <v>16</v>
      </c>
      <c r="G31" s="11"/>
      <c r="H31" s="9">
        <v>141659</v>
      </c>
      <c r="I31" s="9">
        <v>29608</v>
      </c>
      <c r="J31" s="9">
        <v>29975</v>
      </c>
      <c r="K31" s="8">
        <f t="shared" si="2"/>
        <v>0.4206086447031251</v>
      </c>
      <c r="L31" s="7">
        <f t="shared" si="3"/>
        <v>16</v>
      </c>
      <c r="N31" s="9">
        <v>142721</v>
      </c>
      <c r="O31" s="9">
        <v>26276</v>
      </c>
      <c r="P31" s="9">
        <v>26975</v>
      </c>
      <c r="Q31" s="10">
        <f t="shared" si="4"/>
        <v>0.3731125762851998</v>
      </c>
      <c r="R31">
        <f t="shared" si="5"/>
        <v>29</v>
      </c>
      <c r="T31" s="9">
        <v>141726</v>
      </c>
      <c r="U31" s="9">
        <v>21535</v>
      </c>
      <c r="V31" s="9">
        <v>20745</v>
      </c>
      <c r="W31" s="10">
        <f t="shared" si="6"/>
        <v>0.29832211450263185</v>
      </c>
      <c r="X31">
        <f t="shared" si="7"/>
        <v>7</v>
      </c>
      <c r="Z31" s="9">
        <v>139483</v>
      </c>
      <c r="AA31" s="9">
        <v>22083</v>
      </c>
      <c r="AB31" s="9">
        <v>21769</v>
      </c>
      <c r="AC31" s="10">
        <f t="shared" si="8"/>
        <v>0.3143895671873992</v>
      </c>
      <c r="AD31">
        <f t="shared" si="9"/>
        <v>6</v>
      </c>
      <c r="AF31" s="15">
        <v>134095</v>
      </c>
      <c r="AG31" s="9">
        <v>21751</v>
      </c>
      <c r="AH31" s="9">
        <v>20636</v>
      </c>
      <c r="AI31" s="10">
        <f t="shared" si="10"/>
        <v>0.31609679704686977</v>
      </c>
      <c r="AJ31">
        <f t="shared" si="11"/>
        <v>7</v>
      </c>
    </row>
    <row r="32" spans="1:36" ht="15">
      <c r="A32" s="6" t="s">
        <v>27</v>
      </c>
      <c r="B32" s="11">
        <v>189900</v>
      </c>
      <c r="C32" s="11">
        <v>31102</v>
      </c>
      <c r="D32" s="11">
        <v>37311</v>
      </c>
      <c r="E32" s="8">
        <f t="shared" si="0"/>
        <v>0.36025803054239075</v>
      </c>
      <c r="F32" s="7">
        <f t="shared" si="1"/>
        <v>38</v>
      </c>
      <c r="G32" s="11"/>
      <c r="H32" s="9">
        <v>189123</v>
      </c>
      <c r="I32" s="9">
        <v>34278</v>
      </c>
      <c r="J32" s="9">
        <v>36082</v>
      </c>
      <c r="K32" s="8">
        <f t="shared" si="2"/>
        <v>0.37203301555072626</v>
      </c>
      <c r="L32" s="7">
        <f t="shared" si="3"/>
        <v>32</v>
      </c>
      <c r="N32" s="9">
        <v>186000</v>
      </c>
      <c r="O32" s="9">
        <v>34258</v>
      </c>
      <c r="P32" s="9">
        <v>34534</v>
      </c>
      <c r="Q32" s="10">
        <f t="shared" si="4"/>
        <v>0.3698494623655914</v>
      </c>
      <c r="R32">
        <f t="shared" si="5"/>
        <v>31</v>
      </c>
      <c r="T32" s="9">
        <v>184093</v>
      </c>
      <c r="U32" s="9">
        <v>17800</v>
      </c>
      <c r="V32" s="9">
        <v>22376</v>
      </c>
      <c r="W32" s="10">
        <f t="shared" si="6"/>
        <v>0.21823752125284504</v>
      </c>
      <c r="X32">
        <f t="shared" si="7"/>
        <v>38</v>
      </c>
      <c r="Z32" s="9">
        <v>183319</v>
      </c>
      <c r="AA32" s="9">
        <v>19723</v>
      </c>
      <c r="AB32" s="9">
        <v>18878</v>
      </c>
      <c r="AC32" s="10">
        <f t="shared" si="8"/>
        <v>0.21056737163087297</v>
      </c>
      <c r="AD32">
        <f t="shared" si="9"/>
        <v>42</v>
      </c>
      <c r="AF32" s="15">
        <v>175217</v>
      </c>
      <c r="AG32" s="9">
        <v>18822</v>
      </c>
      <c r="AH32" s="9">
        <v>20270</v>
      </c>
      <c r="AI32" s="10">
        <f t="shared" si="10"/>
        <v>0.2231062054481015</v>
      </c>
      <c r="AJ32">
        <f t="shared" si="11"/>
        <v>41</v>
      </c>
    </row>
    <row r="33" spans="1:36" ht="15">
      <c r="A33" s="6" t="s">
        <v>28</v>
      </c>
      <c r="B33" s="11">
        <v>206883</v>
      </c>
      <c r="C33" s="11">
        <v>41180</v>
      </c>
      <c r="D33" s="11">
        <v>50308</v>
      </c>
      <c r="E33" s="8">
        <f t="shared" si="0"/>
        <v>0.44222096547323847</v>
      </c>
      <c r="F33" s="7">
        <f t="shared" si="1"/>
        <v>13</v>
      </c>
      <c r="G33" s="11"/>
      <c r="H33" s="9">
        <v>213493</v>
      </c>
      <c r="I33" s="9">
        <v>43592</v>
      </c>
      <c r="J33" s="9">
        <v>46967</v>
      </c>
      <c r="K33" s="8">
        <f t="shared" si="2"/>
        <v>0.42417784189645563</v>
      </c>
      <c r="L33" s="7">
        <f t="shared" si="3"/>
        <v>14</v>
      </c>
      <c r="N33" s="9">
        <v>223947</v>
      </c>
      <c r="O33" s="9">
        <v>43092</v>
      </c>
      <c r="P33" s="9">
        <v>45727</v>
      </c>
      <c r="Q33" s="10">
        <f t="shared" si="4"/>
        <v>0.39660723296137035</v>
      </c>
      <c r="R33">
        <f t="shared" si="5"/>
        <v>19</v>
      </c>
      <c r="T33" s="9">
        <v>219140</v>
      </c>
      <c r="U33" s="9">
        <v>23508</v>
      </c>
      <c r="V33" s="9">
        <v>21268</v>
      </c>
      <c r="W33" s="10">
        <f t="shared" si="6"/>
        <v>0.20432600164278544</v>
      </c>
      <c r="X33">
        <f t="shared" si="7"/>
        <v>44</v>
      </c>
      <c r="Z33" s="9">
        <v>214316</v>
      </c>
      <c r="AA33" s="9">
        <v>24642</v>
      </c>
      <c r="AB33" s="9">
        <v>26971</v>
      </c>
      <c r="AC33" s="10">
        <f t="shared" si="8"/>
        <v>0.24082662983631647</v>
      </c>
      <c r="AD33">
        <f t="shared" si="9"/>
        <v>29</v>
      </c>
      <c r="AF33" s="15">
        <v>209751</v>
      </c>
      <c r="AG33" s="9">
        <v>24625</v>
      </c>
      <c r="AH33" s="9">
        <v>24584</v>
      </c>
      <c r="AI33" s="10">
        <f t="shared" si="10"/>
        <v>0.23460674800120143</v>
      </c>
      <c r="AJ33">
        <f t="shared" si="11"/>
        <v>36</v>
      </c>
    </row>
    <row r="34" spans="1:36" ht="15">
      <c r="A34" s="6" t="s">
        <v>29</v>
      </c>
      <c r="B34" s="11">
        <v>133298</v>
      </c>
      <c r="C34" s="11">
        <v>25939</v>
      </c>
      <c r="D34" s="11">
        <v>28525</v>
      </c>
      <c r="E34" s="8">
        <f t="shared" si="0"/>
        <v>0.4085882758931117</v>
      </c>
      <c r="F34" s="7">
        <f t="shared" si="1"/>
        <v>22</v>
      </c>
      <c r="G34" s="11"/>
      <c r="H34" s="9">
        <v>136942</v>
      </c>
      <c r="I34" s="9">
        <v>32630</v>
      </c>
      <c r="J34" s="9">
        <v>29435</v>
      </c>
      <c r="K34" s="8">
        <f t="shared" si="2"/>
        <v>0.45322107169458603</v>
      </c>
      <c r="L34" s="7">
        <f t="shared" si="3"/>
        <v>9</v>
      </c>
      <c r="N34" s="9">
        <v>135635</v>
      </c>
      <c r="O34" s="9">
        <v>21329</v>
      </c>
      <c r="P34" s="9">
        <v>32054</v>
      </c>
      <c r="Q34" s="10">
        <f t="shared" si="4"/>
        <v>0.3935783536697755</v>
      </c>
      <c r="R34">
        <f t="shared" si="5"/>
        <v>21</v>
      </c>
      <c r="T34" s="9">
        <v>134083</v>
      </c>
      <c r="U34" s="9">
        <v>13739</v>
      </c>
      <c r="V34" s="9">
        <v>14403</v>
      </c>
      <c r="W34" s="10">
        <f t="shared" si="6"/>
        <v>0.20988492202590933</v>
      </c>
      <c r="X34">
        <f t="shared" si="7"/>
        <v>40</v>
      </c>
      <c r="Z34" s="9">
        <v>133288</v>
      </c>
      <c r="AA34" s="9">
        <v>12555</v>
      </c>
      <c r="AB34" s="9">
        <v>15302</v>
      </c>
      <c r="AC34" s="10">
        <f t="shared" si="8"/>
        <v>0.20899855951023347</v>
      </c>
      <c r="AD34">
        <f t="shared" si="9"/>
        <v>43</v>
      </c>
      <c r="AF34" s="15">
        <v>131674</v>
      </c>
      <c r="AG34" s="9">
        <v>15167</v>
      </c>
      <c r="AH34" s="9">
        <v>15209</v>
      </c>
      <c r="AI34" s="10">
        <f t="shared" si="10"/>
        <v>0.23069094885854458</v>
      </c>
      <c r="AJ34">
        <f t="shared" si="11"/>
        <v>39</v>
      </c>
    </row>
    <row r="35" spans="1:36" ht="15">
      <c r="A35" s="6" t="s">
        <v>30</v>
      </c>
      <c r="B35" s="11">
        <v>55784</v>
      </c>
      <c r="C35" s="11">
        <v>8963</v>
      </c>
      <c r="D35" s="11">
        <v>10841</v>
      </c>
      <c r="E35" s="8">
        <f t="shared" si="0"/>
        <v>0.35501218987523303</v>
      </c>
      <c r="F35" s="7">
        <f t="shared" si="1"/>
        <v>41</v>
      </c>
      <c r="G35" s="11"/>
      <c r="H35" s="9">
        <v>56214</v>
      </c>
      <c r="I35" s="9">
        <v>9908</v>
      </c>
      <c r="J35" s="9">
        <v>10112</v>
      </c>
      <c r="K35" s="8">
        <f t="shared" si="2"/>
        <v>0.35613904009677305</v>
      </c>
      <c r="L35" s="7">
        <f t="shared" si="3"/>
        <v>38</v>
      </c>
      <c r="N35" s="9">
        <v>56014</v>
      </c>
      <c r="O35" s="9">
        <v>10282</v>
      </c>
      <c r="P35" s="9">
        <v>9746</v>
      </c>
      <c r="Q35" s="10">
        <f t="shared" si="4"/>
        <v>0.35755346877566324</v>
      </c>
      <c r="R35">
        <f t="shared" si="5"/>
        <v>34</v>
      </c>
      <c r="T35" s="9">
        <v>55178</v>
      </c>
      <c r="U35" s="9">
        <v>6862</v>
      </c>
      <c r="V35" s="9">
        <v>7898</v>
      </c>
      <c r="W35" s="10">
        <f t="shared" si="6"/>
        <v>0.2674979158360216</v>
      </c>
      <c r="X35">
        <f t="shared" si="7"/>
        <v>11</v>
      </c>
      <c r="Z35" s="9">
        <v>54666</v>
      </c>
      <c r="AA35" s="9">
        <v>6071</v>
      </c>
      <c r="AB35" s="9">
        <v>6823</v>
      </c>
      <c r="AC35" s="10">
        <f t="shared" si="8"/>
        <v>0.23586873010646472</v>
      </c>
      <c r="AD35">
        <f t="shared" si="9"/>
        <v>31</v>
      </c>
      <c r="AF35" s="15">
        <v>52403</v>
      </c>
      <c r="AG35" s="9">
        <v>6141</v>
      </c>
      <c r="AH35" s="9">
        <v>7380</v>
      </c>
      <c r="AI35" s="10">
        <f t="shared" si="10"/>
        <v>0.25801957903173484</v>
      </c>
      <c r="AJ35">
        <f t="shared" si="11"/>
        <v>24</v>
      </c>
    </row>
    <row r="36" spans="1:36" ht="15">
      <c r="A36" s="6" t="s">
        <v>31</v>
      </c>
      <c r="B36" s="11">
        <v>137262</v>
      </c>
      <c r="C36" s="11">
        <v>21261</v>
      </c>
      <c r="D36" s="11">
        <v>25787</v>
      </c>
      <c r="E36" s="8">
        <f t="shared" si="0"/>
        <v>0.34276056009674927</v>
      </c>
      <c r="F36" s="7">
        <f t="shared" si="1"/>
        <v>46</v>
      </c>
      <c r="G36" s="11"/>
      <c r="H36" s="9">
        <v>138942</v>
      </c>
      <c r="I36" s="9">
        <v>22827</v>
      </c>
      <c r="J36" s="9">
        <v>23227</v>
      </c>
      <c r="K36" s="8">
        <f t="shared" si="2"/>
        <v>0.33146204891249587</v>
      </c>
      <c r="L36" s="7">
        <f t="shared" si="3"/>
        <v>47</v>
      </c>
      <c r="N36" s="9">
        <v>139960</v>
      </c>
      <c r="O36" s="9">
        <v>22933</v>
      </c>
      <c r="P36" s="9">
        <v>21769</v>
      </c>
      <c r="Q36" s="10">
        <f t="shared" si="4"/>
        <v>0.31939125464418405</v>
      </c>
      <c r="R36">
        <f t="shared" si="5"/>
        <v>48</v>
      </c>
      <c r="T36" s="9">
        <v>138583</v>
      </c>
      <c r="U36" s="9">
        <v>15805</v>
      </c>
      <c r="V36" s="9">
        <v>18124</v>
      </c>
      <c r="W36" s="10">
        <f t="shared" si="6"/>
        <v>0.24482800920747855</v>
      </c>
      <c r="X36">
        <f t="shared" si="7"/>
        <v>26</v>
      </c>
      <c r="Z36" s="9">
        <v>136516</v>
      </c>
      <c r="AA36" s="9">
        <v>17239</v>
      </c>
      <c r="AB36" s="9">
        <v>20109</v>
      </c>
      <c r="AC36" s="10">
        <f t="shared" si="8"/>
        <v>0.27357965366696946</v>
      </c>
      <c r="AD36">
        <f t="shared" si="9"/>
        <v>12</v>
      </c>
      <c r="AF36" s="15">
        <v>131405</v>
      </c>
      <c r="AG36" s="9">
        <v>16155</v>
      </c>
      <c r="AH36" s="9">
        <v>17924</v>
      </c>
      <c r="AI36" s="10">
        <f t="shared" si="10"/>
        <v>0.25934325177885165</v>
      </c>
      <c r="AJ36">
        <f t="shared" si="11"/>
        <v>22</v>
      </c>
    </row>
    <row r="37" spans="1:36" ht="15">
      <c r="A37" s="6" t="s">
        <v>32</v>
      </c>
      <c r="B37" s="11">
        <v>36988</v>
      </c>
      <c r="C37" s="11">
        <v>8186</v>
      </c>
      <c r="D37" s="11">
        <v>9362</v>
      </c>
      <c r="E37" s="8">
        <f t="shared" si="0"/>
        <v>0.47442413755812696</v>
      </c>
      <c r="F37" s="7">
        <f t="shared" si="1"/>
        <v>9</v>
      </c>
      <c r="G37" s="11"/>
      <c r="H37" s="9">
        <v>37788</v>
      </c>
      <c r="I37" s="9">
        <v>8276</v>
      </c>
      <c r="J37" s="9">
        <v>8174</v>
      </c>
      <c r="K37" s="8">
        <f t="shared" si="2"/>
        <v>0.43532338308457713</v>
      </c>
      <c r="L37" s="7">
        <f t="shared" si="3"/>
        <v>11</v>
      </c>
      <c r="N37" s="9">
        <v>37692</v>
      </c>
      <c r="O37" s="9">
        <v>8180</v>
      </c>
      <c r="P37" s="9">
        <v>7614</v>
      </c>
      <c r="Q37" s="10">
        <f t="shared" si="4"/>
        <v>0.4190279104319219</v>
      </c>
      <c r="R37">
        <f t="shared" si="5"/>
        <v>13</v>
      </c>
      <c r="T37" s="9">
        <v>36632</v>
      </c>
      <c r="U37" s="9">
        <v>4727</v>
      </c>
      <c r="V37" s="9">
        <v>4469</v>
      </c>
      <c r="W37" s="10">
        <f t="shared" si="6"/>
        <v>0.25103734439834025</v>
      </c>
      <c r="X37">
        <f t="shared" si="7"/>
        <v>19</v>
      </c>
      <c r="Z37" s="9">
        <v>35597</v>
      </c>
      <c r="AA37" s="9">
        <v>4768</v>
      </c>
      <c r="AB37" s="9">
        <v>4394</v>
      </c>
      <c r="AC37" s="10">
        <f t="shared" si="8"/>
        <v>0.2573812399921342</v>
      </c>
      <c r="AD37">
        <f t="shared" si="9"/>
        <v>18</v>
      </c>
      <c r="AF37" s="15">
        <v>33801</v>
      </c>
      <c r="AG37" s="9">
        <v>4588</v>
      </c>
      <c r="AH37" s="9">
        <v>4896</v>
      </c>
      <c r="AI37" s="10">
        <f t="shared" si="10"/>
        <v>0.28058341469187303</v>
      </c>
      <c r="AJ37">
        <f t="shared" si="11"/>
        <v>11</v>
      </c>
    </row>
    <row r="38" spans="1:36" ht="15">
      <c r="A38" s="6" t="s">
        <v>33</v>
      </c>
      <c r="B38" s="11">
        <v>48281</v>
      </c>
      <c r="C38" s="11">
        <v>8234</v>
      </c>
      <c r="D38" s="11">
        <v>8693</v>
      </c>
      <c r="E38" s="8">
        <f t="shared" si="0"/>
        <v>0.35059340113087967</v>
      </c>
      <c r="F38" s="7">
        <f t="shared" si="1"/>
        <v>43</v>
      </c>
      <c r="G38" s="11"/>
      <c r="H38" s="9">
        <v>48324</v>
      </c>
      <c r="I38" s="9">
        <v>8666</v>
      </c>
      <c r="J38" s="9">
        <v>8490</v>
      </c>
      <c r="K38" s="8">
        <f t="shared" si="2"/>
        <v>0.3550202797781641</v>
      </c>
      <c r="L38" s="7">
        <f t="shared" si="3"/>
        <v>39</v>
      </c>
      <c r="N38" s="9">
        <v>47997</v>
      </c>
      <c r="O38" s="9">
        <v>8626</v>
      </c>
      <c r="P38" s="9">
        <v>8190</v>
      </c>
      <c r="Q38" s="10">
        <f t="shared" si="4"/>
        <v>0.3503552305352418</v>
      </c>
      <c r="R38">
        <f t="shared" si="5"/>
        <v>42</v>
      </c>
      <c r="T38" s="9">
        <v>47600</v>
      </c>
      <c r="U38" s="9">
        <v>4820</v>
      </c>
      <c r="V38" s="9">
        <v>5117</v>
      </c>
      <c r="W38" s="10">
        <f t="shared" si="6"/>
        <v>0.20876050420168069</v>
      </c>
      <c r="X38">
        <f t="shared" si="7"/>
        <v>43</v>
      </c>
      <c r="Z38" s="9">
        <v>47066</v>
      </c>
      <c r="AA38" s="9">
        <v>5127</v>
      </c>
      <c r="AB38" s="9">
        <v>4982</v>
      </c>
      <c r="AC38" s="10">
        <f t="shared" si="8"/>
        <v>0.21478349551693368</v>
      </c>
      <c r="AD38">
        <f t="shared" si="9"/>
        <v>39</v>
      </c>
      <c r="AF38" s="15">
        <v>44703</v>
      </c>
      <c r="AG38" s="9">
        <v>4849</v>
      </c>
      <c r="AH38" s="9">
        <v>5051</v>
      </c>
      <c r="AI38" s="10">
        <f t="shared" si="10"/>
        <v>0.22146164686933764</v>
      </c>
      <c r="AJ38">
        <f t="shared" si="11"/>
        <v>42</v>
      </c>
    </row>
    <row r="39" spans="1:36" ht="15">
      <c r="A39" s="6" t="s">
        <v>34</v>
      </c>
      <c r="B39" s="11">
        <v>58146</v>
      </c>
      <c r="C39" s="11">
        <v>13172</v>
      </c>
      <c r="D39" s="11">
        <v>15832</v>
      </c>
      <c r="E39" s="8">
        <f t="shared" si="0"/>
        <v>0.49881333195748634</v>
      </c>
      <c r="F39" s="7">
        <f t="shared" si="1"/>
        <v>7</v>
      </c>
      <c r="G39" s="11"/>
      <c r="H39" s="9">
        <v>60346</v>
      </c>
      <c r="I39" s="9">
        <v>14589</v>
      </c>
      <c r="J39" s="9">
        <v>14407</v>
      </c>
      <c r="K39" s="8">
        <f t="shared" si="2"/>
        <v>0.4804958075100255</v>
      </c>
      <c r="L39" s="7">
        <f t="shared" si="3"/>
        <v>6</v>
      </c>
      <c r="N39" s="9">
        <v>60041</v>
      </c>
      <c r="O39" s="9">
        <v>14506</v>
      </c>
      <c r="P39" s="9">
        <v>13069</v>
      </c>
      <c r="Q39" s="10">
        <f t="shared" si="4"/>
        <v>0.45926949917556337</v>
      </c>
      <c r="R39">
        <f t="shared" si="5"/>
        <v>6</v>
      </c>
      <c r="T39" s="9">
        <v>57512</v>
      </c>
      <c r="U39" s="9">
        <v>10743</v>
      </c>
      <c r="V39" s="9">
        <v>8423</v>
      </c>
      <c r="W39" s="10">
        <f t="shared" si="6"/>
        <v>0.33325219084712754</v>
      </c>
      <c r="X39">
        <f t="shared" si="7"/>
        <v>4</v>
      </c>
      <c r="Z39" s="9">
        <v>54641</v>
      </c>
      <c r="AA39" s="9">
        <v>11299</v>
      </c>
      <c r="AB39" s="9">
        <v>8485</v>
      </c>
      <c r="AC39" s="10">
        <f t="shared" si="8"/>
        <v>0.3620724364488205</v>
      </c>
      <c r="AD39">
        <f t="shared" si="9"/>
        <v>3</v>
      </c>
      <c r="AF39" s="15">
        <v>49209</v>
      </c>
      <c r="AG39" s="9">
        <v>10483</v>
      </c>
      <c r="AH39" s="9">
        <v>9012</v>
      </c>
      <c r="AI39" s="10">
        <f t="shared" si="10"/>
        <v>0.39616736775793043</v>
      </c>
      <c r="AJ39">
        <f t="shared" si="11"/>
        <v>2</v>
      </c>
    </row>
    <row r="40" spans="1:36" ht="15">
      <c r="A40" s="6" t="s">
        <v>35</v>
      </c>
      <c r="B40" s="11">
        <v>40826</v>
      </c>
      <c r="C40" s="11">
        <v>7923</v>
      </c>
      <c r="D40" s="11">
        <v>9427</v>
      </c>
      <c r="E40" s="8">
        <f t="shared" si="0"/>
        <v>0.4249742810953804</v>
      </c>
      <c r="F40" s="7">
        <f t="shared" si="1"/>
        <v>18</v>
      </c>
      <c r="G40" s="11"/>
      <c r="H40" s="9">
        <v>41483</v>
      </c>
      <c r="I40" s="9">
        <v>8347</v>
      </c>
      <c r="J40" s="9">
        <v>8816</v>
      </c>
      <c r="K40" s="8">
        <f t="shared" si="2"/>
        <v>0.41373574717354095</v>
      </c>
      <c r="L40" s="7">
        <f t="shared" si="3"/>
        <v>18</v>
      </c>
      <c r="N40" s="9">
        <v>41304</v>
      </c>
      <c r="O40" s="9">
        <v>8640</v>
      </c>
      <c r="P40" s="9">
        <v>8490</v>
      </c>
      <c r="Q40" s="10">
        <f t="shared" si="4"/>
        <v>0.41472980825101685</v>
      </c>
      <c r="R40">
        <f t="shared" si="5"/>
        <v>14</v>
      </c>
      <c r="T40" s="9">
        <v>41019</v>
      </c>
      <c r="U40" s="9">
        <v>4703</v>
      </c>
      <c r="V40" s="9">
        <v>5481</v>
      </c>
      <c r="W40" s="10">
        <f t="shared" si="6"/>
        <v>0.2482751895463078</v>
      </c>
      <c r="X40">
        <f t="shared" si="7"/>
        <v>22</v>
      </c>
      <c r="Z40" s="9">
        <v>40619</v>
      </c>
      <c r="AA40" s="9">
        <v>4758</v>
      </c>
      <c r="AB40" s="9">
        <v>5406</v>
      </c>
      <c r="AC40" s="10">
        <f t="shared" si="8"/>
        <v>0.2502277259410621</v>
      </c>
      <c r="AD40">
        <f t="shared" si="9"/>
        <v>26</v>
      </c>
      <c r="AF40" s="15">
        <v>38820</v>
      </c>
      <c r="AG40" s="9">
        <v>4865</v>
      </c>
      <c r="AH40" s="9">
        <v>5401</v>
      </c>
      <c r="AI40" s="10">
        <f t="shared" si="10"/>
        <v>0.264451313755796</v>
      </c>
      <c r="AJ40">
        <f t="shared" si="11"/>
        <v>20</v>
      </c>
    </row>
    <row r="41" spans="1:36" ht="15">
      <c r="A41" s="6" t="s">
        <v>36</v>
      </c>
      <c r="B41" s="11">
        <v>235184</v>
      </c>
      <c r="C41" s="11">
        <v>39273</v>
      </c>
      <c r="D41" s="11">
        <v>45392</v>
      </c>
      <c r="E41" s="8">
        <f t="shared" si="0"/>
        <v>0.3599947275324852</v>
      </c>
      <c r="F41" s="7">
        <f t="shared" si="1"/>
        <v>39</v>
      </c>
      <c r="G41" s="11"/>
      <c r="H41" s="9">
        <v>245902</v>
      </c>
      <c r="I41" s="9">
        <v>44508</v>
      </c>
      <c r="J41" s="9">
        <v>41866</v>
      </c>
      <c r="K41" s="8">
        <f t="shared" si="2"/>
        <v>0.35125375149449783</v>
      </c>
      <c r="L41" s="7">
        <f t="shared" si="3"/>
        <v>41</v>
      </c>
      <c r="N41" s="9">
        <v>244393</v>
      </c>
      <c r="O41" s="9">
        <v>43319</v>
      </c>
      <c r="P41" s="9">
        <v>43340</v>
      </c>
      <c r="Q41" s="10">
        <f t="shared" si="4"/>
        <v>0.35458871571608025</v>
      </c>
      <c r="R41">
        <f t="shared" si="5"/>
        <v>40</v>
      </c>
      <c r="T41" s="9">
        <v>261759</v>
      </c>
      <c r="U41" s="9">
        <v>36258</v>
      </c>
      <c r="V41" s="9">
        <v>32959</v>
      </c>
      <c r="W41" s="10">
        <f t="shared" si="6"/>
        <v>0.26443025836742956</v>
      </c>
      <c r="X41">
        <f t="shared" si="7"/>
        <v>13</v>
      </c>
      <c r="Z41" s="9">
        <v>259273</v>
      </c>
      <c r="AA41" s="9">
        <v>33022</v>
      </c>
      <c r="AB41" s="9">
        <v>32751</v>
      </c>
      <c r="AC41" s="10">
        <f t="shared" si="8"/>
        <v>0.25368241197502245</v>
      </c>
      <c r="AD41">
        <f t="shared" si="9"/>
        <v>23</v>
      </c>
      <c r="AF41" s="15">
        <v>252831</v>
      </c>
      <c r="AG41" s="9">
        <v>35895</v>
      </c>
      <c r="AH41" s="9">
        <v>50034</v>
      </c>
      <c r="AI41" s="10">
        <f t="shared" si="10"/>
        <v>0.33986734221673764</v>
      </c>
      <c r="AJ41">
        <f t="shared" si="11"/>
        <v>4</v>
      </c>
    </row>
    <row r="42" spans="1:36" ht="15">
      <c r="A42" s="6" t="s">
        <v>37</v>
      </c>
      <c r="B42" s="11">
        <v>45177</v>
      </c>
      <c r="C42" s="11">
        <v>8844</v>
      </c>
      <c r="D42" s="11">
        <v>10188</v>
      </c>
      <c r="E42" s="8">
        <f t="shared" si="0"/>
        <v>0.4212763131682051</v>
      </c>
      <c r="F42" s="7">
        <f t="shared" si="1"/>
        <v>19</v>
      </c>
      <c r="G42" s="11"/>
      <c r="H42" s="9">
        <v>45896</v>
      </c>
      <c r="I42" s="9">
        <v>9534</v>
      </c>
      <c r="J42" s="9">
        <v>9281</v>
      </c>
      <c r="K42" s="8">
        <f t="shared" si="2"/>
        <v>0.40994857939689733</v>
      </c>
      <c r="L42" s="7">
        <f t="shared" si="3"/>
        <v>21</v>
      </c>
      <c r="N42" s="9">
        <v>45600</v>
      </c>
      <c r="O42" s="9">
        <v>9638</v>
      </c>
      <c r="P42" s="9">
        <v>9118</v>
      </c>
      <c r="Q42" s="10">
        <f t="shared" si="4"/>
        <v>0.4113157894736842</v>
      </c>
      <c r="R42">
        <f t="shared" si="5"/>
        <v>15</v>
      </c>
      <c r="T42" s="9">
        <v>45220</v>
      </c>
      <c r="U42" s="9">
        <v>5536</v>
      </c>
      <c r="V42" s="9">
        <v>5274</v>
      </c>
      <c r="W42" s="10">
        <f t="shared" si="6"/>
        <v>0.23905351614329942</v>
      </c>
      <c r="X42">
        <f t="shared" si="7"/>
        <v>31</v>
      </c>
      <c r="Z42" s="9">
        <v>43200</v>
      </c>
      <c r="AA42" s="9">
        <v>5272</v>
      </c>
      <c r="AB42" s="9">
        <v>5670</v>
      </c>
      <c r="AC42" s="10">
        <f t="shared" si="8"/>
        <v>0.25328703703703703</v>
      </c>
      <c r="AD42">
        <f t="shared" si="9"/>
        <v>24</v>
      </c>
      <c r="AF42" s="15">
        <v>40611</v>
      </c>
      <c r="AG42" s="9">
        <v>5683</v>
      </c>
      <c r="AH42" s="9">
        <v>5401</v>
      </c>
      <c r="AI42" s="10">
        <f t="shared" si="10"/>
        <v>0.27293097929132504</v>
      </c>
      <c r="AJ42">
        <f t="shared" si="11"/>
        <v>17</v>
      </c>
    </row>
    <row r="43" spans="1:36" ht="15">
      <c r="A43" s="6" t="s">
        <v>38</v>
      </c>
      <c r="B43" s="11">
        <v>494607</v>
      </c>
      <c r="C43" s="11">
        <v>97690</v>
      </c>
      <c r="D43" s="11">
        <v>109439</v>
      </c>
      <c r="E43" s="8">
        <f t="shared" si="0"/>
        <v>0.41877490613760016</v>
      </c>
      <c r="F43" s="7">
        <f t="shared" si="1"/>
        <v>20</v>
      </c>
      <c r="G43" s="11"/>
      <c r="H43" s="9">
        <v>494713</v>
      </c>
      <c r="I43" s="9">
        <v>102576</v>
      </c>
      <c r="J43" s="9">
        <v>101995</v>
      </c>
      <c r="K43" s="8">
        <f t="shared" si="2"/>
        <v>0.4135145023478259</v>
      </c>
      <c r="L43" s="7">
        <f t="shared" si="3"/>
        <v>19</v>
      </c>
      <c r="N43" s="9">
        <v>500093</v>
      </c>
      <c r="O43" s="9">
        <v>104608</v>
      </c>
      <c r="P43" s="9">
        <v>98626</v>
      </c>
      <c r="Q43" s="10">
        <f t="shared" si="4"/>
        <v>0.4063924110115518</v>
      </c>
      <c r="R43">
        <f t="shared" si="5"/>
        <v>16</v>
      </c>
      <c r="T43" s="9">
        <v>491433</v>
      </c>
      <c r="U43" s="9">
        <v>61718</v>
      </c>
      <c r="V43" s="9">
        <v>61190</v>
      </c>
      <c r="W43" s="10">
        <f t="shared" si="6"/>
        <v>0.2501012345528282</v>
      </c>
      <c r="X43">
        <f t="shared" si="7"/>
        <v>20</v>
      </c>
      <c r="Z43" s="9">
        <v>486228</v>
      </c>
      <c r="AA43" s="9">
        <v>62045</v>
      </c>
      <c r="AB43" s="9">
        <v>62667</v>
      </c>
      <c r="AC43" s="10">
        <f t="shared" si="8"/>
        <v>0.2564887254539023</v>
      </c>
      <c r="AD43">
        <f t="shared" si="9"/>
        <v>20</v>
      </c>
      <c r="AF43" s="15">
        <v>477260</v>
      </c>
      <c r="AG43" s="9">
        <v>62854</v>
      </c>
      <c r="AH43" s="9">
        <v>64013</v>
      </c>
      <c r="AI43" s="10">
        <f t="shared" si="10"/>
        <v>0.26582366005950636</v>
      </c>
      <c r="AJ43">
        <f t="shared" si="11"/>
        <v>19</v>
      </c>
    </row>
    <row r="44" spans="1:36" ht="15">
      <c r="A44" s="6" t="s">
        <v>39</v>
      </c>
      <c r="B44" s="11">
        <v>198849</v>
      </c>
      <c r="C44" s="11">
        <v>40892</v>
      </c>
      <c r="D44" s="11">
        <v>48389</v>
      </c>
      <c r="E44" s="8">
        <f t="shared" si="0"/>
        <v>0.44898893129962936</v>
      </c>
      <c r="F44" s="7">
        <f t="shared" si="1"/>
        <v>12</v>
      </c>
      <c r="G44" s="11"/>
      <c r="H44" s="9">
        <v>202450</v>
      </c>
      <c r="I44" s="9">
        <v>44564</v>
      </c>
      <c r="J44" s="9">
        <v>43097</v>
      </c>
      <c r="K44" s="8">
        <f t="shared" si="2"/>
        <v>0.43300074092368485</v>
      </c>
      <c r="L44" s="7">
        <f t="shared" si="3"/>
        <v>12</v>
      </c>
      <c r="N44" s="9">
        <v>200396</v>
      </c>
      <c r="O44" s="9">
        <v>48788</v>
      </c>
      <c r="P44" s="9">
        <v>39995</v>
      </c>
      <c r="Q44" s="10">
        <f t="shared" si="4"/>
        <v>0.44303778518533304</v>
      </c>
      <c r="R44">
        <f t="shared" si="5"/>
        <v>8</v>
      </c>
      <c r="T44" s="9">
        <v>192761</v>
      </c>
      <c r="U44" s="9">
        <v>26729</v>
      </c>
      <c r="V44" s="9">
        <v>23165</v>
      </c>
      <c r="W44" s="10">
        <f t="shared" si="6"/>
        <v>0.25883866549768886</v>
      </c>
      <c r="X44">
        <f t="shared" si="7"/>
        <v>15</v>
      </c>
      <c r="Z44" s="9">
        <v>186684</v>
      </c>
      <c r="AA44" s="9">
        <v>25906</v>
      </c>
      <c r="AB44" s="9">
        <v>22867</v>
      </c>
      <c r="AC44" s="10">
        <f t="shared" si="8"/>
        <v>0.2612596687450451</v>
      </c>
      <c r="AD44">
        <f t="shared" si="9"/>
        <v>16</v>
      </c>
      <c r="AF44" s="15">
        <v>179008</v>
      </c>
      <c r="AG44" s="9">
        <v>23387</v>
      </c>
      <c r="AH44" s="9">
        <v>22055</v>
      </c>
      <c r="AI44" s="10">
        <f t="shared" si="10"/>
        <v>0.25385457633178404</v>
      </c>
      <c r="AJ44">
        <f t="shared" si="11"/>
        <v>27</v>
      </c>
    </row>
    <row r="45" spans="1:36" ht="15">
      <c r="A45" s="6" t="s">
        <v>40</v>
      </c>
      <c r="B45" s="11">
        <v>20560</v>
      </c>
      <c r="C45" s="11">
        <v>3700</v>
      </c>
      <c r="D45" s="11">
        <v>3740</v>
      </c>
      <c r="E45" s="8">
        <f t="shared" si="0"/>
        <v>0.36186770428015563</v>
      </c>
      <c r="F45" s="7">
        <f t="shared" si="1"/>
        <v>36</v>
      </c>
      <c r="G45" s="11"/>
      <c r="H45" s="9">
        <v>20480</v>
      </c>
      <c r="I45" s="9">
        <v>3885</v>
      </c>
      <c r="J45" s="9">
        <v>3528</v>
      </c>
      <c r="K45" s="8">
        <f t="shared" si="2"/>
        <v>0.361962890625</v>
      </c>
      <c r="L45" s="7">
        <f t="shared" si="3"/>
        <v>34</v>
      </c>
      <c r="N45" s="9">
        <v>20212</v>
      </c>
      <c r="O45" s="9">
        <v>3789</v>
      </c>
      <c r="P45" s="9">
        <v>3422</v>
      </c>
      <c r="Q45" s="10">
        <f t="shared" si="4"/>
        <v>0.35676825648129823</v>
      </c>
      <c r="R45">
        <f t="shared" si="5"/>
        <v>37</v>
      </c>
      <c r="T45" s="9">
        <v>19962</v>
      </c>
      <c r="U45" s="9">
        <v>1821</v>
      </c>
      <c r="V45" s="9">
        <v>2181</v>
      </c>
      <c r="W45" s="10">
        <f t="shared" si="6"/>
        <v>0.20048091373609858</v>
      </c>
      <c r="X45">
        <f t="shared" si="7"/>
        <v>46</v>
      </c>
      <c r="Z45" s="9">
        <v>19594</v>
      </c>
      <c r="AA45" s="9">
        <v>1893</v>
      </c>
      <c r="AB45" s="9">
        <v>2512</v>
      </c>
      <c r="AC45" s="10">
        <f t="shared" si="8"/>
        <v>0.22481371848525059</v>
      </c>
      <c r="AD45">
        <f t="shared" si="9"/>
        <v>36</v>
      </c>
      <c r="AF45" s="15">
        <v>18522</v>
      </c>
      <c r="AG45" s="9">
        <v>1747</v>
      </c>
      <c r="AH45" s="9">
        <v>2621</v>
      </c>
      <c r="AI45" s="10">
        <f t="shared" si="10"/>
        <v>0.23582766439909297</v>
      </c>
      <c r="AJ45">
        <f t="shared" si="11"/>
        <v>35</v>
      </c>
    </row>
    <row r="46" spans="1:36" ht="15">
      <c r="A46" s="6" t="s">
        <v>41</v>
      </c>
      <c r="B46" s="11">
        <v>227429</v>
      </c>
      <c r="C46" s="11">
        <v>36616</v>
      </c>
      <c r="D46" s="11">
        <v>45907</v>
      </c>
      <c r="E46" s="8">
        <f t="shared" si="0"/>
        <v>0.3628517031689011</v>
      </c>
      <c r="F46" s="7">
        <f t="shared" si="1"/>
        <v>34</v>
      </c>
      <c r="G46" s="11"/>
      <c r="H46" s="9">
        <v>227876</v>
      </c>
      <c r="I46" s="9">
        <v>41005</v>
      </c>
      <c r="J46" s="9">
        <v>45089</v>
      </c>
      <c r="K46" s="8">
        <f t="shared" si="2"/>
        <v>0.3778107391739367</v>
      </c>
      <c r="L46" s="7">
        <f t="shared" si="3"/>
        <v>29</v>
      </c>
      <c r="N46" s="9">
        <v>226744</v>
      </c>
      <c r="O46" s="9">
        <v>42897</v>
      </c>
      <c r="P46" s="9">
        <v>44097</v>
      </c>
      <c r="Q46" s="10">
        <f t="shared" si="4"/>
        <v>0.38366616095685</v>
      </c>
      <c r="R46">
        <f t="shared" si="5"/>
        <v>25</v>
      </c>
      <c r="T46" s="9">
        <v>227244</v>
      </c>
      <c r="U46" s="9">
        <v>22213</v>
      </c>
      <c r="V46" s="9">
        <v>25412</v>
      </c>
      <c r="W46" s="10">
        <f t="shared" si="6"/>
        <v>0.20957649046839522</v>
      </c>
      <c r="X46">
        <f t="shared" si="7"/>
        <v>41</v>
      </c>
      <c r="Z46" s="9">
        <v>230799</v>
      </c>
      <c r="AA46" s="9">
        <v>22542</v>
      </c>
      <c r="AB46" s="9">
        <v>23429</v>
      </c>
      <c r="AC46" s="10">
        <f t="shared" si="8"/>
        <v>0.19918197219225386</v>
      </c>
      <c r="AD46">
        <f t="shared" si="9"/>
        <v>47</v>
      </c>
      <c r="AF46" s="15">
        <v>227339</v>
      </c>
      <c r="AG46" s="9">
        <v>22725</v>
      </c>
      <c r="AH46" s="9">
        <v>21328</v>
      </c>
      <c r="AI46" s="10">
        <f t="shared" si="10"/>
        <v>0.19377669471582087</v>
      </c>
      <c r="AJ46">
        <f t="shared" si="11"/>
        <v>50</v>
      </c>
    </row>
    <row r="47" spans="1:36" ht="15">
      <c r="A47" s="6" t="s">
        <v>42</v>
      </c>
      <c r="B47" s="11">
        <v>82632</v>
      </c>
      <c r="C47" s="11">
        <v>14712</v>
      </c>
      <c r="D47" s="11">
        <v>19109</v>
      </c>
      <c r="E47" s="8">
        <f t="shared" si="0"/>
        <v>0.4092966405266725</v>
      </c>
      <c r="F47" s="7">
        <f t="shared" si="1"/>
        <v>21</v>
      </c>
      <c r="G47" s="11"/>
      <c r="H47" s="9">
        <v>82752</v>
      </c>
      <c r="I47" s="9">
        <v>15904</v>
      </c>
      <c r="J47" s="9">
        <v>13615</v>
      </c>
      <c r="K47" s="8">
        <f t="shared" si="2"/>
        <v>0.3567164539829853</v>
      </c>
      <c r="L47" s="7">
        <f t="shared" si="3"/>
        <v>37</v>
      </c>
      <c r="N47" s="9">
        <v>81183</v>
      </c>
      <c r="O47" s="9">
        <v>15584</v>
      </c>
      <c r="P47" s="9">
        <v>16010</v>
      </c>
      <c r="Q47" s="10">
        <f t="shared" si="4"/>
        <v>0.3891701464592341</v>
      </c>
      <c r="R47">
        <f t="shared" si="5"/>
        <v>22</v>
      </c>
      <c r="T47" s="9">
        <v>79895</v>
      </c>
      <c r="U47" s="9">
        <v>9962</v>
      </c>
      <c r="V47" s="9">
        <v>7829</v>
      </c>
      <c r="W47" s="10">
        <f t="shared" si="6"/>
        <v>0.2226797671944427</v>
      </c>
      <c r="X47">
        <f t="shared" si="7"/>
        <v>35</v>
      </c>
      <c r="Z47" s="9">
        <v>77591</v>
      </c>
      <c r="AA47" s="9">
        <v>8609</v>
      </c>
      <c r="AB47" s="9">
        <v>7231</v>
      </c>
      <c r="AC47" s="10">
        <f t="shared" si="8"/>
        <v>0.20414738822801615</v>
      </c>
      <c r="AD47">
        <f t="shared" si="9"/>
        <v>46</v>
      </c>
      <c r="AF47" s="15">
        <v>75058</v>
      </c>
      <c r="AG47" s="9">
        <v>9263</v>
      </c>
      <c r="AH47" s="9">
        <v>8018</v>
      </c>
      <c r="AI47" s="10">
        <f t="shared" si="10"/>
        <v>0.23023528471315516</v>
      </c>
      <c r="AJ47">
        <f t="shared" si="11"/>
        <v>40</v>
      </c>
    </row>
    <row r="48" spans="1:36" ht="15">
      <c r="A48" s="6" t="s">
        <v>43</v>
      </c>
      <c r="B48" s="11">
        <v>110380</v>
      </c>
      <c r="C48" s="11">
        <v>21254</v>
      </c>
      <c r="D48" s="11">
        <v>25961</v>
      </c>
      <c r="E48" s="8">
        <f t="shared" si="0"/>
        <v>0.4277495923174488</v>
      </c>
      <c r="F48" s="7">
        <f t="shared" si="1"/>
        <v>17</v>
      </c>
      <c r="G48" s="11"/>
      <c r="H48" s="9">
        <v>111746</v>
      </c>
      <c r="I48" s="9">
        <v>22565</v>
      </c>
      <c r="J48" s="9">
        <v>23548</v>
      </c>
      <c r="K48" s="8">
        <f t="shared" si="2"/>
        <v>0.4126590660963256</v>
      </c>
      <c r="L48" s="7">
        <f t="shared" si="3"/>
        <v>20</v>
      </c>
      <c r="N48" s="9">
        <v>112634</v>
      </c>
      <c r="O48" s="9">
        <v>22949</v>
      </c>
      <c r="P48" s="9">
        <v>21631</v>
      </c>
      <c r="Q48" s="10">
        <f t="shared" si="4"/>
        <v>0.3957952305698102</v>
      </c>
      <c r="R48">
        <f t="shared" si="5"/>
        <v>20</v>
      </c>
      <c r="T48" s="9">
        <v>110907</v>
      </c>
      <c r="U48" s="9">
        <v>15085</v>
      </c>
      <c r="V48" s="9">
        <v>14039</v>
      </c>
      <c r="W48" s="10">
        <f t="shared" si="6"/>
        <v>0.2625983932483973</v>
      </c>
      <c r="X48">
        <f t="shared" si="7"/>
        <v>14</v>
      </c>
      <c r="Z48" s="9">
        <v>106820</v>
      </c>
      <c r="AA48" s="9">
        <v>14445</v>
      </c>
      <c r="AB48" s="9">
        <v>14804</v>
      </c>
      <c r="AC48" s="10">
        <f t="shared" si="8"/>
        <v>0.2738157648380453</v>
      </c>
      <c r="AD48">
        <f t="shared" si="9"/>
        <v>11</v>
      </c>
      <c r="AF48" s="15">
        <v>101693</v>
      </c>
      <c r="AG48" s="9">
        <v>13481</v>
      </c>
      <c r="AH48" s="9">
        <v>14407</v>
      </c>
      <c r="AI48" s="10">
        <f t="shared" si="10"/>
        <v>0.27423716479993704</v>
      </c>
      <c r="AJ48">
        <f t="shared" si="11"/>
        <v>15</v>
      </c>
    </row>
    <row r="49" spans="1:36" ht="15">
      <c r="A49" s="6" t="s">
        <v>44</v>
      </c>
      <c r="B49" s="11">
        <v>285010</v>
      </c>
      <c r="C49" s="11">
        <v>52866</v>
      </c>
      <c r="D49" s="11">
        <v>56099</v>
      </c>
      <c r="E49" s="8">
        <f t="shared" si="0"/>
        <v>0.3823199185993474</v>
      </c>
      <c r="F49" s="7">
        <f t="shared" si="1"/>
        <v>31</v>
      </c>
      <c r="G49" s="11"/>
      <c r="H49" s="9">
        <v>287417</v>
      </c>
      <c r="I49" s="9">
        <v>55429</v>
      </c>
      <c r="J49" s="9">
        <v>53404</v>
      </c>
      <c r="K49" s="8">
        <f t="shared" si="2"/>
        <v>0.37865888239039447</v>
      </c>
      <c r="L49" s="7">
        <f t="shared" si="3"/>
        <v>27</v>
      </c>
      <c r="N49" s="9">
        <v>289289</v>
      </c>
      <c r="O49" s="9">
        <v>54539</v>
      </c>
      <c r="P49" s="9">
        <v>52424</v>
      </c>
      <c r="Q49" s="10">
        <f t="shared" si="4"/>
        <v>0.3697444424088023</v>
      </c>
      <c r="R49">
        <f t="shared" si="5"/>
        <v>32</v>
      </c>
      <c r="T49" s="9">
        <v>284770</v>
      </c>
      <c r="U49" s="9">
        <v>34928</v>
      </c>
      <c r="V49" s="9">
        <v>35805</v>
      </c>
      <c r="W49" s="10">
        <f t="shared" si="6"/>
        <v>0.24838641710854373</v>
      </c>
      <c r="X49">
        <f t="shared" si="7"/>
        <v>21</v>
      </c>
      <c r="Z49" s="9">
        <v>289394</v>
      </c>
      <c r="AA49" s="9">
        <v>36609</v>
      </c>
      <c r="AB49" s="9">
        <v>36989</v>
      </c>
      <c r="AC49" s="10">
        <f t="shared" si="8"/>
        <v>0.2543176430748392</v>
      </c>
      <c r="AD49">
        <f t="shared" si="9"/>
        <v>22</v>
      </c>
      <c r="AF49" s="15">
        <v>271410</v>
      </c>
      <c r="AG49" s="9">
        <v>33188</v>
      </c>
      <c r="AH49" s="9">
        <v>34507</v>
      </c>
      <c r="AI49" s="10">
        <f t="shared" si="10"/>
        <v>0.24941969713717255</v>
      </c>
      <c r="AJ49">
        <f t="shared" si="11"/>
        <v>29</v>
      </c>
    </row>
    <row r="50" spans="1:36" ht="15">
      <c r="A50" s="6" t="s">
        <v>45</v>
      </c>
      <c r="B50" s="11">
        <v>33024</v>
      </c>
      <c r="C50" s="11">
        <v>6603</v>
      </c>
      <c r="D50" s="11">
        <v>8294</v>
      </c>
      <c r="E50" s="8">
        <f t="shared" si="0"/>
        <v>0.4510961724806202</v>
      </c>
      <c r="F50" s="7">
        <f t="shared" si="1"/>
        <v>11</v>
      </c>
      <c r="G50" s="11"/>
      <c r="H50" s="9">
        <v>33773</v>
      </c>
      <c r="I50" s="9">
        <v>6966</v>
      </c>
      <c r="J50" s="9">
        <v>7325</v>
      </c>
      <c r="K50" s="8">
        <f t="shared" si="2"/>
        <v>0.4231486690551624</v>
      </c>
      <c r="L50" s="7">
        <f t="shared" si="3"/>
        <v>15</v>
      </c>
      <c r="N50" s="9">
        <v>33891</v>
      </c>
      <c r="O50" s="9">
        <v>7218</v>
      </c>
      <c r="P50" s="9">
        <v>7352</v>
      </c>
      <c r="Q50" s="10">
        <f t="shared" si="4"/>
        <v>0.4299076450975185</v>
      </c>
      <c r="R50">
        <f t="shared" si="5"/>
        <v>11</v>
      </c>
      <c r="T50" s="9">
        <v>33855</v>
      </c>
      <c r="U50" s="9">
        <v>3739</v>
      </c>
      <c r="V50" s="9">
        <v>4572</v>
      </c>
      <c r="W50" s="10">
        <f t="shared" si="6"/>
        <v>0.24548811106188156</v>
      </c>
      <c r="X50">
        <f t="shared" si="7"/>
        <v>25</v>
      </c>
      <c r="Z50" s="9">
        <v>33679</v>
      </c>
      <c r="AA50" s="9">
        <v>3677</v>
      </c>
      <c r="AB50" s="9">
        <v>4164</v>
      </c>
      <c r="AC50" s="10">
        <f t="shared" si="8"/>
        <v>0.2328157011787761</v>
      </c>
      <c r="AD50">
        <f t="shared" si="9"/>
        <v>34</v>
      </c>
      <c r="AF50" s="15">
        <v>32098</v>
      </c>
      <c r="AG50" s="9">
        <v>3932</v>
      </c>
      <c r="AH50" s="9">
        <v>4260</v>
      </c>
      <c r="AI50" s="10">
        <f t="shared" si="10"/>
        <v>0.2552183936693875</v>
      </c>
      <c r="AJ50">
        <f t="shared" si="11"/>
        <v>25</v>
      </c>
    </row>
    <row r="51" spans="1:36" ht="15">
      <c r="A51" s="6" t="s">
        <v>46</v>
      </c>
      <c r="B51" s="11">
        <v>99063</v>
      </c>
      <c r="C51" s="11">
        <v>17914</v>
      </c>
      <c r="D51" s="11">
        <v>22110</v>
      </c>
      <c r="E51" s="8">
        <f t="shared" si="0"/>
        <v>0.40402572100582457</v>
      </c>
      <c r="F51" s="7">
        <f t="shared" si="1"/>
        <v>23</v>
      </c>
      <c r="G51" s="11"/>
      <c r="H51" s="9">
        <v>100724</v>
      </c>
      <c r="I51" s="9">
        <v>19173</v>
      </c>
      <c r="J51" s="9">
        <v>18740</v>
      </c>
      <c r="K51" s="8">
        <f t="shared" si="2"/>
        <v>0.37640482903776656</v>
      </c>
      <c r="L51" s="7">
        <f t="shared" si="3"/>
        <v>30</v>
      </c>
      <c r="N51" s="9">
        <v>98703</v>
      </c>
      <c r="O51" s="9">
        <v>22676</v>
      </c>
      <c r="P51" s="9">
        <v>20171</v>
      </c>
      <c r="Q51" s="10">
        <f t="shared" si="4"/>
        <v>0.43410028063989947</v>
      </c>
      <c r="R51">
        <f t="shared" si="5"/>
        <v>10</v>
      </c>
      <c r="T51" s="9">
        <v>98732</v>
      </c>
      <c r="U51" s="9">
        <v>12373</v>
      </c>
      <c r="V51" s="9">
        <v>11661</v>
      </c>
      <c r="W51" s="10">
        <f t="shared" si="6"/>
        <v>0.24342664992099824</v>
      </c>
      <c r="X51">
        <f t="shared" si="7"/>
        <v>29</v>
      </c>
      <c r="Z51" s="9">
        <v>95844</v>
      </c>
      <c r="AA51" s="9">
        <v>12341</v>
      </c>
      <c r="AB51" s="9">
        <v>10681</v>
      </c>
      <c r="AC51" s="10">
        <f t="shared" si="8"/>
        <v>0.2402028295980969</v>
      </c>
      <c r="AD51">
        <f t="shared" si="9"/>
        <v>30</v>
      </c>
      <c r="AF51" s="15">
        <v>90416</v>
      </c>
      <c r="AG51" s="9">
        <v>11745</v>
      </c>
      <c r="AH51" s="9">
        <v>10975</v>
      </c>
      <c r="AI51" s="10">
        <f t="shared" si="10"/>
        <v>0.2512829587683596</v>
      </c>
      <c r="AJ51">
        <f t="shared" si="11"/>
        <v>28</v>
      </c>
    </row>
    <row r="52" spans="1:36" ht="15">
      <c r="A52" s="6" t="s">
        <v>47</v>
      </c>
      <c r="B52" s="11">
        <v>25515</v>
      </c>
      <c r="C52" s="11">
        <v>4455</v>
      </c>
      <c r="D52" s="11">
        <v>4757</v>
      </c>
      <c r="E52" s="8">
        <f t="shared" si="0"/>
        <v>0.361042524005487</v>
      </c>
      <c r="F52" s="7">
        <f t="shared" si="1"/>
        <v>37</v>
      </c>
      <c r="G52" s="11"/>
      <c r="H52" s="9">
        <v>25401</v>
      </c>
      <c r="I52" s="9">
        <v>4450</v>
      </c>
      <c r="J52" s="9">
        <v>4335</v>
      </c>
      <c r="K52" s="8">
        <f t="shared" si="2"/>
        <v>0.3458525254911224</v>
      </c>
      <c r="L52" s="7">
        <f t="shared" si="3"/>
        <v>43</v>
      </c>
      <c r="N52" s="9">
        <v>24985</v>
      </c>
      <c r="O52" s="9">
        <v>4481</v>
      </c>
      <c r="P52" s="9">
        <v>4171</v>
      </c>
      <c r="Q52" s="10">
        <f t="shared" si="4"/>
        <v>0.34628777266359817</v>
      </c>
      <c r="R52">
        <f t="shared" si="5"/>
        <v>43</v>
      </c>
      <c r="T52" s="9">
        <v>24797</v>
      </c>
      <c r="U52" s="9">
        <v>2003</v>
      </c>
      <c r="V52" s="9">
        <v>2449</v>
      </c>
      <c r="W52" s="10">
        <f t="shared" si="6"/>
        <v>0.17953784732024036</v>
      </c>
      <c r="X52">
        <f t="shared" si="7"/>
        <v>51</v>
      </c>
      <c r="Z52" s="9">
        <v>24349</v>
      </c>
      <c r="AA52" s="9">
        <v>2102</v>
      </c>
      <c r="AB52" s="9">
        <v>2354</v>
      </c>
      <c r="AC52" s="10">
        <f t="shared" si="8"/>
        <v>0.18300546223664216</v>
      </c>
      <c r="AD52">
        <f t="shared" si="9"/>
        <v>50</v>
      </c>
      <c r="AF52" s="15">
        <v>22958</v>
      </c>
      <c r="AG52" s="9">
        <v>1691</v>
      </c>
      <c r="AH52" s="9">
        <v>2251</v>
      </c>
      <c r="AI52" s="10">
        <f t="shared" si="10"/>
        <v>0.17170485233905391</v>
      </c>
      <c r="AJ52">
        <f t="shared" si="11"/>
        <v>51</v>
      </c>
    </row>
    <row r="53" spans="1:36" ht="15">
      <c r="A53" s="6" t="s">
        <v>48</v>
      </c>
      <c r="B53" s="11">
        <v>113176</v>
      </c>
      <c r="C53" s="11">
        <v>15688</v>
      </c>
      <c r="D53" s="11">
        <v>19265</v>
      </c>
      <c r="E53" s="8">
        <f t="shared" si="0"/>
        <v>0.3088375627341486</v>
      </c>
      <c r="F53" s="7">
        <f t="shared" si="1"/>
        <v>49</v>
      </c>
      <c r="G53" s="11"/>
      <c r="H53" s="9">
        <v>115887</v>
      </c>
      <c r="I53" s="9">
        <v>17946</v>
      </c>
      <c r="J53" s="9">
        <v>18108</v>
      </c>
      <c r="K53" s="8">
        <f t="shared" si="2"/>
        <v>0.311113412203267</v>
      </c>
      <c r="L53" s="7">
        <f t="shared" si="3"/>
        <v>49</v>
      </c>
      <c r="N53" s="9">
        <v>115602</v>
      </c>
      <c r="O53" s="9">
        <v>20368</v>
      </c>
      <c r="P53" s="9">
        <v>19540</v>
      </c>
      <c r="Q53" s="10">
        <f t="shared" si="4"/>
        <v>0.34521894084877425</v>
      </c>
      <c r="R53">
        <f t="shared" si="5"/>
        <v>45</v>
      </c>
      <c r="T53" s="9">
        <v>113862</v>
      </c>
      <c r="U53" s="9">
        <v>17207</v>
      </c>
      <c r="V53" s="9">
        <v>16395</v>
      </c>
      <c r="W53" s="10">
        <f t="shared" si="6"/>
        <v>0.2951116263547101</v>
      </c>
      <c r="X53">
        <f t="shared" si="7"/>
        <v>8</v>
      </c>
      <c r="Z53" s="9">
        <v>111607</v>
      </c>
      <c r="AA53" s="9">
        <v>17484</v>
      </c>
      <c r="AB53" s="9">
        <v>17135</v>
      </c>
      <c r="AC53" s="10">
        <f t="shared" si="8"/>
        <v>0.31018663703889543</v>
      </c>
      <c r="AD53">
        <f t="shared" si="9"/>
        <v>7</v>
      </c>
      <c r="AF53" s="15">
        <v>106729</v>
      </c>
      <c r="AG53" s="9">
        <v>17415</v>
      </c>
      <c r="AH53" s="9">
        <v>16520</v>
      </c>
      <c r="AI53" s="10">
        <f t="shared" si="10"/>
        <v>0.3179548201519737</v>
      </c>
      <c r="AJ53">
        <f t="shared" si="11"/>
        <v>6</v>
      </c>
    </row>
    <row r="54" spans="1:36" ht="15">
      <c r="A54" s="6" t="s">
        <v>49</v>
      </c>
      <c r="B54" s="11">
        <v>449677</v>
      </c>
      <c r="C54" s="11">
        <v>83336</v>
      </c>
      <c r="D54" s="11">
        <v>91327</v>
      </c>
      <c r="E54" s="8">
        <f t="shared" si="0"/>
        <v>0.3884187983819497</v>
      </c>
      <c r="F54" s="7">
        <f t="shared" si="1"/>
        <v>27</v>
      </c>
      <c r="G54" s="11"/>
      <c r="H54" s="9">
        <v>449681</v>
      </c>
      <c r="I54" s="9">
        <v>90985</v>
      </c>
      <c r="J54" s="9">
        <v>86926</v>
      </c>
      <c r="K54" s="8">
        <f t="shared" si="2"/>
        <v>0.39563824133107695</v>
      </c>
      <c r="L54" s="7">
        <f t="shared" si="3"/>
        <v>23</v>
      </c>
      <c r="N54" s="9">
        <v>443489</v>
      </c>
      <c r="O54" s="9">
        <v>89051</v>
      </c>
      <c r="P54" s="9">
        <v>80160</v>
      </c>
      <c r="Q54" s="10">
        <f t="shared" si="4"/>
        <v>0.3815449763128285</v>
      </c>
      <c r="R54">
        <f t="shared" si="5"/>
        <v>28</v>
      </c>
      <c r="T54" s="9">
        <v>424308</v>
      </c>
      <c r="U54" s="9">
        <v>58943</v>
      </c>
      <c r="V54" s="9">
        <v>54479</v>
      </c>
      <c r="W54" s="10">
        <f t="shared" si="6"/>
        <v>0.26731053857103804</v>
      </c>
      <c r="X54">
        <f t="shared" si="7"/>
        <v>12</v>
      </c>
      <c r="Z54" s="9">
        <v>412520</v>
      </c>
      <c r="AA54" s="9">
        <v>55858</v>
      </c>
      <c r="AB54" s="9">
        <v>55039</v>
      </c>
      <c r="AC54" s="10">
        <f t="shared" si="8"/>
        <v>0.268828178027732</v>
      </c>
      <c r="AD54">
        <f t="shared" si="9"/>
        <v>13</v>
      </c>
      <c r="AF54" s="15">
        <v>399323</v>
      </c>
      <c r="AG54" s="9">
        <v>54096</v>
      </c>
      <c r="AH54" s="9">
        <v>55792</v>
      </c>
      <c r="AI54" s="10">
        <f t="shared" si="10"/>
        <v>0.2751857518850655</v>
      </c>
      <c r="AJ54">
        <f t="shared" si="11"/>
        <v>14</v>
      </c>
    </row>
    <row r="55" spans="1:36" ht="15">
      <c r="A55" s="6" t="s">
        <v>50</v>
      </c>
      <c r="B55" s="11">
        <v>69668</v>
      </c>
      <c r="C55" s="11">
        <v>16693</v>
      </c>
      <c r="D55" s="11">
        <v>19036</v>
      </c>
      <c r="E55" s="8">
        <f t="shared" si="0"/>
        <v>0.5128466440833668</v>
      </c>
      <c r="F55" s="7">
        <f t="shared" si="1"/>
        <v>4</v>
      </c>
      <c r="G55" s="11"/>
      <c r="H55" s="9">
        <v>71351</v>
      </c>
      <c r="I55" s="9">
        <v>18059</v>
      </c>
      <c r="J55" s="9">
        <v>18001</v>
      </c>
      <c r="K55" s="8">
        <f t="shared" si="2"/>
        <v>0.5053888522935909</v>
      </c>
      <c r="L55" s="7">
        <f t="shared" si="3"/>
        <v>4</v>
      </c>
      <c r="N55" s="9">
        <v>70760</v>
      </c>
      <c r="O55" s="9">
        <v>18880</v>
      </c>
      <c r="P55" s="9">
        <v>15628</v>
      </c>
      <c r="Q55" s="10">
        <f t="shared" si="4"/>
        <v>0.48767665347654043</v>
      </c>
      <c r="R55">
        <f t="shared" si="5"/>
        <v>4</v>
      </c>
      <c r="T55" s="9">
        <v>67169</v>
      </c>
      <c r="U55" s="9">
        <v>13379</v>
      </c>
      <c r="V55" s="9">
        <v>11190</v>
      </c>
      <c r="W55" s="10">
        <f t="shared" si="6"/>
        <v>0.3657788563176465</v>
      </c>
      <c r="X55">
        <f t="shared" si="7"/>
        <v>2</v>
      </c>
      <c r="Z55" s="9">
        <v>62915</v>
      </c>
      <c r="AA55" s="9">
        <v>11536</v>
      </c>
      <c r="AB55" s="9">
        <v>11871</v>
      </c>
      <c r="AC55" s="10">
        <f t="shared" si="8"/>
        <v>0.3720416434872447</v>
      </c>
      <c r="AD55">
        <f t="shared" si="9"/>
        <v>1</v>
      </c>
      <c r="AF55" s="15">
        <v>59025</v>
      </c>
      <c r="AG55" s="9">
        <v>11357</v>
      </c>
      <c r="AH55" s="9">
        <v>11597</v>
      </c>
      <c r="AI55" s="10">
        <f t="shared" si="10"/>
        <v>0.3888860652265989</v>
      </c>
      <c r="AJ55">
        <f t="shared" si="11"/>
        <v>3</v>
      </c>
    </row>
    <row r="56" spans="1:36" ht="15">
      <c r="A56" s="6" t="s">
        <v>51</v>
      </c>
      <c r="B56" s="11">
        <v>21863</v>
      </c>
      <c r="C56" s="11">
        <v>4333</v>
      </c>
      <c r="D56" s="11">
        <v>5131</v>
      </c>
      <c r="E56" s="8">
        <f t="shared" si="0"/>
        <v>0.43287746420893747</v>
      </c>
      <c r="F56" s="7">
        <f t="shared" si="1"/>
        <v>15</v>
      </c>
      <c r="G56" s="11"/>
      <c r="H56" s="9">
        <v>22176</v>
      </c>
      <c r="I56" s="9">
        <v>4754</v>
      </c>
      <c r="J56" s="9">
        <v>4670</v>
      </c>
      <c r="K56" s="8">
        <f t="shared" si="2"/>
        <v>0.424963924963925</v>
      </c>
      <c r="L56" s="7">
        <f t="shared" si="3"/>
        <v>13</v>
      </c>
      <c r="N56" s="9">
        <v>22079</v>
      </c>
      <c r="O56" s="9">
        <v>3879</v>
      </c>
      <c r="P56" s="9">
        <v>4178</v>
      </c>
      <c r="Q56" s="10">
        <f t="shared" si="4"/>
        <v>0.36491688935187283</v>
      </c>
      <c r="R56">
        <f t="shared" si="5"/>
        <v>33</v>
      </c>
      <c r="T56" s="9">
        <v>21618</v>
      </c>
      <c r="U56" s="9">
        <v>1957</v>
      </c>
      <c r="V56" s="9">
        <v>2365</v>
      </c>
      <c r="W56" s="10">
        <f t="shared" si="6"/>
        <v>0.1999259876029235</v>
      </c>
      <c r="X56">
        <f t="shared" si="7"/>
        <v>48</v>
      </c>
      <c r="Z56" s="9">
        <v>21451</v>
      </c>
      <c r="AA56" s="9">
        <v>1911</v>
      </c>
      <c r="AB56" s="9">
        <v>2346</v>
      </c>
      <c r="AC56" s="10">
        <f t="shared" si="8"/>
        <v>0.198452286606685</v>
      </c>
      <c r="AD56">
        <f t="shared" si="9"/>
        <v>48</v>
      </c>
      <c r="AF56" s="15">
        <v>20649</v>
      </c>
      <c r="AG56" s="9">
        <v>2322</v>
      </c>
      <c r="AH56" s="9">
        <v>2578</v>
      </c>
      <c r="AI56" s="10">
        <f t="shared" si="10"/>
        <v>0.237299627100586</v>
      </c>
      <c r="AJ56">
        <f t="shared" si="11"/>
        <v>33</v>
      </c>
    </row>
    <row r="57" spans="1:36" ht="15">
      <c r="A57" s="6" t="s">
        <v>52</v>
      </c>
      <c r="B57" s="11">
        <v>189292</v>
      </c>
      <c r="C57" s="11">
        <v>39273</v>
      </c>
      <c r="D57" s="13">
        <v>43597</v>
      </c>
      <c r="E57" s="8">
        <f t="shared" si="0"/>
        <v>0.43778923567821143</v>
      </c>
      <c r="F57" s="7">
        <f t="shared" si="1"/>
        <v>14</v>
      </c>
      <c r="G57" s="11"/>
      <c r="H57" s="9">
        <v>189089</v>
      </c>
      <c r="I57" s="9">
        <v>39536</v>
      </c>
      <c r="J57" s="9">
        <v>38997</v>
      </c>
      <c r="K57" s="8">
        <f t="shared" si="2"/>
        <v>0.41532294316433005</v>
      </c>
      <c r="L57" s="7">
        <f t="shared" si="3"/>
        <v>17</v>
      </c>
      <c r="N57" s="9">
        <v>187437</v>
      </c>
      <c r="O57" s="9">
        <v>38065</v>
      </c>
      <c r="P57" s="9">
        <v>34580</v>
      </c>
      <c r="Q57" s="10">
        <f t="shared" si="4"/>
        <v>0.38757022359512794</v>
      </c>
      <c r="R57">
        <f t="shared" si="5"/>
        <v>23</v>
      </c>
      <c r="T57" s="9">
        <v>181039</v>
      </c>
      <c r="U57" s="9">
        <v>23686</v>
      </c>
      <c r="V57" s="9">
        <v>20972</v>
      </c>
      <c r="W57" s="10">
        <f t="shared" si="6"/>
        <v>0.24667613055750418</v>
      </c>
      <c r="X57">
        <f t="shared" si="7"/>
        <v>24</v>
      </c>
      <c r="Z57" s="9">
        <v>177476</v>
      </c>
      <c r="AA57" s="9">
        <v>25061</v>
      </c>
      <c r="AB57" s="9">
        <v>21359</v>
      </c>
      <c r="AC57" s="10">
        <f t="shared" si="8"/>
        <v>0.2615564921454168</v>
      </c>
      <c r="AD57">
        <f t="shared" si="9"/>
        <v>15</v>
      </c>
      <c r="AF57" s="15">
        <v>169053</v>
      </c>
      <c r="AG57" s="9">
        <v>24134</v>
      </c>
      <c r="AH57" s="9">
        <v>19919</v>
      </c>
      <c r="AI57" s="10">
        <f t="shared" si="10"/>
        <v>0.26058691652913585</v>
      </c>
      <c r="AJ57">
        <f t="shared" si="11"/>
        <v>21</v>
      </c>
    </row>
    <row r="58" spans="1:36" ht="15">
      <c r="A58" s="6" t="s">
        <v>53</v>
      </c>
      <c r="B58" s="11">
        <v>206482</v>
      </c>
      <c r="C58" s="11">
        <v>30031</v>
      </c>
      <c r="D58" s="13">
        <v>35442</v>
      </c>
      <c r="E58" s="8">
        <f t="shared" si="0"/>
        <v>0.3170881723346345</v>
      </c>
      <c r="F58" s="7">
        <f t="shared" si="1"/>
        <v>47</v>
      </c>
      <c r="G58" s="11"/>
      <c r="H58" s="9">
        <v>203835</v>
      </c>
      <c r="I58" s="9">
        <v>33231</v>
      </c>
      <c r="J58" s="9">
        <v>32968</v>
      </c>
      <c r="K58" s="8">
        <f t="shared" si="2"/>
        <v>0.32476758162239067</v>
      </c>
      <c r="L58" s="7">
        <f t="shared" si="3"/>
        <v>48</v>
      </c>
      <c r="N58" s="9">
        <v>202901</v>
      </c>
      <c r="O58" s="9">
        <v>32958</v>
      </c>
      <c r="P58" s="9">
        <v>31081</v>
      </c>
      <c r="Q58" s="10">
        <f t="shared" si="4"/>
        <v>0.3156169757665068</v>
      </c>
      <c r="R58">
        <f t="shared" si="5"/>
        <v>49</v>
      </c>
      <c r="T58" s="9">
        <v>198195</v>
      </c>
      <c r="U58" s="9">
        <v>32726</v>
      </c>
      <c r="V58" s="9">
        <v>36331</v>
      </c>
      <c r="W58" s="10">
        <f t="shared" si="6"/>
        <v>0.3484295769318096</v>
      </c>
      <c r="X58">
        <f t="shared" si="7"/>
        <v>3</v>
      </c>
      <c r="Z58" s="9">
        <v>194963</v>
      </c>
      <c r="AA58" s="9">
        <v>30353</v>
      </c>
      <c r="AB58" s="9">
        <v>40944</v>
      </c>
      <c r="AC58" s="10">
        <f t="shared" si="8"/>
        <v>0.3656950293132543</v>
      </c>
      <c r="AD58">
        <f t="shared" si="9"/>
        <v>2</v>
      </c>
      <c r="AF58" s="15">
        <v>194951</v>
      </c>
      <c r="AG58" s="9">
        <v>31955</v>
      </c>
      <c r="AH58" s="9">
        <v>47141</v>
      </c>
      <c r="AI58" s="10">
        <f t="shared" si="10"/>
        <v>0.4057224635934158</v>
      </c>
      <c r="AJ58">
        <f t="shared" si="11"/>
        <v>1</v>
      </c>
    </row>
    <row r="59" spans="1:36" ht="15">
      <c r="A59" s="6" t="s">
        <v>54</v>
      </c>
      <c r="B59" s="11">
        <v>35895</v>
      </c>
      <c r="C59" s="11">
        <v>5991</v>
      </c>
      <c r="D59" s="13">
        <v>7000</v>
      </c>
      <c r="E59" s="8">
        <f t="shared" si="0"/>
        <v>0.3619167014904583</v>
      </c>
      <c r="F59" s="7">
        <f t="shared" si="1"/>
        <v>35</v>
      </c>
      <c r="G59" s="11"/>
      <c r="H59" s="9">
        <v>36233</v>
      </c>
      <c r="I59" s="9">
        <v>6306</v>
      </c>
      <c r="J59" s="9">
        <v>6777</v>
      </c>
      <c r="K59" s="8">
        <f t="shared" si="2"/>
        <v>0.36107967874589464</v>
      </c>
      <c r="L59" s="7">
        <f t="shared" si="3"/>
        <v>35</v>
      </c>
      <c r="N59" s="9">
        <v>36596</v>
      </c>
      <c r="O59" s="9">
        <v>6352</v>
      </c>
      <c r="P59" s="9">
        <v>6584</v>
      </c>
      <c r="Q59" s="10">
        <f t="shared" si="4"/>
        <v>0.35348125478194337</v>
      </c>
      <c r="R59">
        <f t="shared" si="5"/>
        <v>41</v>
      </c>
      <c r="T59" s="9">
        <v>36797</v>
      </c>
      <c r="U59" s="9">
        <v>3823</v>
      </c>
      <c r="V59" s="9">
        <v>4854</v>
      </c>
      <c r="W59" s="10">
        <f t="shared" si="6"/>
        <v>0.23580726689675788</v>
      </c>
      <c r="X59">
        <f t="shared" si="7"/>
        <v>32</v>
      </c>
      <c r="Z59" s="9">
        <v>36684</v>
      </c>
      <c r="AA59" s="9">
        <v>3493</v>
      </c>
      <c r="AB59" s="9">
        <v>4869</v>
      </c>
      <c r="AC59" s="10">
        <f t="shared" si="8"/>
        <v>0.22794678879075347</v>
      </c>
      <c r="AD59">
        <f t="shared" si="9"/>
        <v>35</v>
      </c>
      <c r="AF59" s="15">
        <v>35621</v>
      </c>
      <c r="AG59" s="9">
        <v>3937</v>
      </c>
      <c r="AH59" s="9">
        <v>5136</v>
      </c>
      <c r="AI59" s="10">
        <f t="shared" si="10"/>
        <v>0.2547093006934112</v>
      </c>
      <c r="AJ59">
        <f t="shared" si="11"/>
        <v>26</v>
      </c>
    </row>
    <row r="60" spans="1:36" ht="15">
      <c r="A60" s="6" t="s">
        <v>55</v>
      </c>
      <c r="B60" s="11">
        <v>130925</v>
      </c>
      <c r="C60" s="11">
        <v>20855</v>
      </c>
      <c r="D60" s="13">
        <v>25520</v>
      </c>
      <c r="E60" s="8">
        <f t="shared" si="0"/>
        <v>0.3542104258163071</v>
      </c>
      <c r="F60" s="7">
        <f t="shared" si="1"/>
        <v>42</v>
      </c>
      <c r="G60" s="11"/>
      <c r="H60" s="9">
        <v>134248</v>
      </c>
      <c r="I60" s="9">
        <v>21948</v>
      </c>
      <c r="J60" s="9">
        <v>23901</v>
      </c>
      <c r="K60" s="8">
        <f t="shared" si="2"/>
        <v>0.34152464096299384</v>
      </c>
      <c r="L60" s="7">
        <f t="shared" si="3"/>
        <v>44</v>
      </c>
      <c r="N60" s="9">
        <v>131003</v>
      </c>
      <c r="O60" s="9">
        <v>23405</v>
      </c>
      <c r="P60" s="9">
        <v>23393</v>
      </c>
      <c r="Q60" s="10">
        <f t="shared" si="4"/>
        <v>0.357228460416937</v>
      </c>
      <c r="R60">
        <f t="shared" si="5"/>
        <v>36</v>
      </c>
      <c r="T60" s="9">
        <v>129967</v>
      </c>
      <c r="U60" s="9">
        <v>13371</v>
      </c>
      <c r="V60" s="9">
        <v>13060</v>
      </c>
      <c r="W60" s="10">
        <f t="shared" si="6"/>
        <v>0.20336700854832382</v>
      </c>
      <c r="X60">
        <f t="shared" si="7"/>
        <v>45</v>
      </c>
      <c r="Z60" s="9">
        <v>127714</v>
      </c>
      <c r="AA60" s="9">
        <v>13656</v>
      </c>
      <c r="AB60" s="9">
        <v>13397</v>
      </c>
      <c r="AC60" s="10">
        <f t="shared" si="8"/>
        <v>0.21182485866858763</v>
      </c>
      <c r="AD60">
        <f t="shared" si="9"/>
        <v>41</v>
      </c>
      <c r="AF60" s="15">
        <v>123349</v>
      </c>
      <c r="AG60" s="9">
        <v>13093</v>
      </c>
      <c r="AH60" s="9">
        <v>12711</v>
      </c>
      <c r="AI60" s="10">
        <f t="shared" si="10"/>
        <v>0.20919504819658044</v>
      </c>
      <c r="AJ60">
        <f t="shared" si="11"/>
        <v>46</v>
      </c>
    </row>
    <row r="61" spans="1:36" ht="15">
      <c r="A61" s="6" t="s">
        <v>56</v>
      </c>
      <c r="B61" s="11">
        <v>21861</v>
      </c>
      <c r="C61" s="11">
        <v>4043</v>
      </c>
      <c r="D61" s="13">
        <v>4615</v>
      </c>
      <c r="E61" s="8">
        <f t="shared" si="0"/>
        <v>0.39604775627830385</v>
      </c>
      <c r="F61" s="7">
        <f t="shared" si="1"/>
        <v>25</v>
      </c>
      <c r="G61" s="11"/>
      <c r="H61" s="9">
        <v>22015</v>
      </c>
      <c r="I61" s="9">
        <v>4373</v>
      </c>
      <c r="J61" s="9">
        <v>4115</v>
      </c>
      <c r="K61" s="8">
        <f t="shared" si="2"/>
        <v>0.38555530320236203</v>
      </c>
      <c r="L61" s="7">
        <f t="shared" si="3"/>
        <v>25</v>
      </c>
      <c r="N61" s="9">
        <v>21486</v>
      </c>
      <c r="O61" s="9">
        <v>4386</v>
      </c>
      <c r="P61" s="9">
        <v>3853</v>
      </c>
      <c r="Q61" s="10">
        <f t="shared" si="4"/>
        <v>0.3834589965558969</v>
      </c>
      <c r="R61">
        <f t="shared" si="5"/>
        <v>26</v>
      </c>
      <c r="T61" s="9">
        <v>21116</v>
      </c>
      <c r="U61" s="9">
        <v>2570</v>
      </c>
      <c r="V61" s="9">
        <v>2773</v>
      </c>
      <c r="W61" s="10">
        <f t="shared" si="6"/>
        <v>0.25303087706004923</v>
      </c>
      <c r="X61">
        <f t="shared" si="7"/>
        <v>18</v>
      </c>
      <c r="Z61" s="9">
        <v>20721</v>
      </c>
      <c r="AA61" s="9">
        <v>2632</v>
      </c>
      <c r="AB61" s="9">
        <v>2689</v>
      </c>
      <c r="AC61" s="10">
        <f t="shared" si="8"/>
        <v>0.2567926258385213</v>
      </c>
      <c r="AD61">
        <f t="shared" si="9"/>
        <v>19</v>
      </c>
      <c r="AF61" s="15">
        <v>19388</v>
      </c>
      <c r="AG61" s="9">
        <v>2519</v>
      </c>
      <c r="AH61" s="9">
        <v>2737</v>
      </c>
      <c r="AI61" s="10">
        <f t="shared" si="10"/>
        <v>0.2710955230039199</v>
      </c>
      <c r="AJ61">
        <f t="shared" si="11"/>
        <v>18</v>
      </c>
    </row>
    <row r="62" spans="1:35" ht="15">
      <c r="A62" s="1" t="s">
        <v>57</v>
      </c>
      <c r="B62" s="12">
        <f>SUM(B11:B61)</f>
        <v>7531645</v>
      </c>
      <c r="C62" s="12">
        <f>SUM(C11:C61)</f>
        <v>1373050</v>
      </c>
      <c r="D62" s="12">
        <f>SUM(D11:D61)</f>
        <v>1617440</v>
      </c>
      <c r="E62" s="8">
        <f t="shared" si="0"/>
        <v>0.3970566854916821</v>
      </c>
      <c r="F62" s="12"/>
      <c r="G62" s="12"/>
      <c r="H62" s="9">
        <f>SUM(H11:H61)</f>
        <v>7628804</v>
      </c>
      <c r="I62" s="9">
        <f>SUM(I11:I61)</f>
        <v>1477920</v>
      </c>
      <c r="J62" s="9">
        <f>SUM(J11:J61)</f>
        <v>1494384</v>
      </c>
      <c r="K62" s="8">
        <f t="shared" si="2"/>
        <v>0.38961598698826183</v>
      </c>
      <c r="N62" s="9">
        <f>SUM(N11:N61)</f>
        <v>7592590</v>
      </c>
      <c r="O62" s="9">
        <f>SUM(O11:O61)</f>
        <v>1478157</v>
      </c>
      <c r="P62" s="9">
        <f>SUM(P11:P61)</f>
        <v>1437799</v>
      </c>
      <c r="Q62" s="10">
        <f t="shared" si="4"/>
        <v>0.3840528726034199</v>
      </c>
      <c r="T62" s="9">
        <f>SUM(T11:T61)</f>
        <v>7451869</v>
      </c>
      <c r="U62" s="9">
        <f>SUM(U11:U61)</f>
        <v>929424</v>
      </c>
      <c r="V62" s="9">
        <f>SUM(V11:V61)</f>
        <v>971488</v>
      </c>
      <c r="W62" s="10">
        <f t="shared" si="6"/>
        <v>0.2550919775964929</v>
      </c>
      <c r="Z62" s="9">
        <f>SUM(Z11:Z61)</f>
        <v>7261959</v>
      </c>
      <c r="AA62" s="9">
        <f>SUM(AA11:AA61)</f>
        <v>934246</v>
      </c>
      <c r="AB62" s="9">
        <f>SUM(AB11:AB61)</f>
        <v>935047</v>
      </c>
      <c r="AC62" s="10">
        <f t="shared" si="8"/>
        <v>0.25740891679504113</v>
      </c>
      <c r="AF62" s="15">
        <f>SUM(AF11:AF61)</f>
        <v>7007036</v>
      </c>
      <c r="AG62" s="15">
        <f>SUM(AG11:AG61)</f>
        <v>899706</v>
      </c>
      <c r="AH62" s="15">
        <f>SUM(AH11:AH61)</f>
        <v>930273</v>
      </c>
      <c r="AI62" s="10">
        <f t="shared" si="10"/>
        <v>0.2611630652389969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9" sqref="A9:G60"/>
    </sheetView>
  </sheetViews>
  <sheetFormatPr defaultColWidth="9.140625" defaultRowHeight="15"/>
  <cols>
    <col min="2" max="2" width="10.421875" style="0" customWidth="1"/>
    <col min="3" max="3" width="10.7109375" style="0" customWidth="1"/>
    <col min="4" max="4" width="11.7109375" style="0" customWidth="1"/>
    <col min="5" max="5" width="11.140625" style="0" customWidth="1"/>
    <col min="6" max="6" width="10.421875" style="0" customWidth="1"/>
    <col min="7" max="7" width="11.7109375" style="0" customWidth="1"/>
  </cols>
  <sheetData>
    <row r="1" ht="15">
      <c r="A1" s="5" t="s">
        <v>63</v>
      </c>
    </row>
    <row r="2" ht="15">
      <c r="A2" s="4" t="s">
        <v>58</v>
      </c>
    </row>
    <row r="3" ht="15">
      <c r="A3" s="7" t="s">
        <v>59</v>
      </c>
    </row>
    <row r="4" ht="15">
      <c r="A4" s="14" t="s">
        <v>60</v>
      </c>
    </row>
    <row r="5" ht="15">
      <c r="A5" s="14" t="s">
        <v>61</v>
      </c>
    </row>
    <row r="6" ht="15">
      <c r="A6" s="14" t="s">
        <v>62</v>
      </c>
    </row>
    <row r="7" ht="15">
      <c r="A7" s="14"/>
    </row>
    <row r="8" ht="15">
      <c r="A8" s="14"/>
    </row>
    <row r="9" spans="1:7" ht="15">
      <c r="A9" s="14" t="s">
        <v>5</v>
      </c>
      <c r="B9" t="s">
        <v>69</v>
      </c>
      <c r="C9" t="s">
        <v>68</v>
      </c>
      <c r="D9" t="s">
        <v>67</v>
      </c>
      <c r="E9" t="s">
        <v>66</v>
      </c>
      <c r="F9" t="s">
        <v>65</v>
      </c>
      <c r="G9" t="s">
        <v>64</v>
      </c>
    </row>
    <row r="10" spans="1:7" ht="15">
      <c r="A10" s="6" t="s">
        <v>6</v>
      </c>
      <c r="B10">
        <v>39</v>
      </c>
      <c r="C10">
        <v>32</v>
      </c>
      <c r="D10">
        <v>27</v>
      </c>
      <c r="E10">
        <v>47</v>
      </c>
      <c r="F10">
        <v>42</v>
      </c>
      <c r="G10">
        <v>40</v>
      </c>
    </row>
    <row r="11" spans="1:7" ht="15">
      <c r="A11" s="6" t="s">
        <v>7</v>
      </c>
      <c r="B11">
        <v>15</v>
      </c>
      <c r="C11">
        <v>25</v>
      </c>
      <c r="D11">
        <v>30</v>
      </c>
      <c r="E11">
        <v>2</v>
      </c>
      <c r="F11">
        <v>3</v>
      </c>
      <c r="G11">
        <v>3</v>
      </c>
    </row>
    <row r="12" spans="1:7" ht="15">
      <c r="A12" s="6" t="s">
        <v>8</v>
      </c>
      <c r="B12">
        <v>12</v>
      </c>
      <c r="C12">
        <v>5</v>
      </c>
      <c r="D12">
        <v>1</v>
      </c>
      <c r="E12">
        <v>5</v>
      </c>
      <c r="F12">
        <v>7</v>
      </c>
      <c r="G12">
        <v>5</v>
      </c>
    </row>
    <row r="13" spans="1:7" ht="15">
      <c r="A13" s="6" t="s">
        <v>9</v>
      </c>
      <c r="B13">
        <v>32</v>
      </c>
      <c r="C13">
        <v>33</v>
      </c>
      <c r="D13">
        <v>17</v>
      </c>
      <c r="E13">
        <v>30</v>
      </c>
      <c r="F13">
        <v>28</v>
      </c>
      <c r="G13">
        <v>29</v>
      </c>
    </row>
    <row r="14" spans="1:7" ht="15">
      <c r="A14" s="6" t="s">
        <v>10</v>
      </c>
      <c r="B14">
        <v>30</v>
      </c>
      <c r="C14">
        <v>21</v>
      </c>
      <c r="D14">
        <v>33</v>
      </c>
      <c r="E14">
        <v>50</v>
      </c>
      <c r="F14">
        <v>50</v>
      </c>
      <c r="G14">
        <v>50</v>
      </c>
    </row>
    <row r="15" spans="1:7" ht="15">
      <c r="A15" s="6" t="s">
        <v>11</v>
      </c>
      <c r="B15">
        <v>36</v>
      </c>
      <c r="C15">
        <v>14</v>
      </c>
      <c r="D15">
        <v>6</v>
      </c>
      <c r="E15">
        <v>7</v>
      </c>
      <c r="F15">
        <v>5</v>
      </c>
      <c r="G15">
        <v>6</v>
      </c>
    </row>
    <row r="16" spans="1:7" ht="15">
      <c r="A16" s="6" t="s">
        <v>12</v>
      </c>
      <c r="B16">
        <v>45</v>
      </c>
      <c r="C16">
        <v>44</v>
      </c>
      <c r="D16">
        <v>42</v>
      </c>
      <c r="E16">
        <v>51</v>
      </c>
      <c r="F16">
        <v>51</v>
      </c>
      <c r="G16">
        <v>51</v>
      </c>
    </row>
    <row r="17" spans="1:7" ht="15">
      <c r="A17" s="6" t="s">
        <v>13</v>
      </c>
      <c r="B17">
        <v>19</v>
      </c>
      <c r="C17">
        <v>17</v>
      </c>
      <c r="D17">
        <v>23</v>
      </c>
      <c r="E17">
        <v>18</v>
      </c>
      <c r="F17">
        <v>22</v>
      </c>
      <c r="G17">
        <v>28</v>
      </c>
    </row>
    <row r="18" spans="1:7" ht="15">
      <c r="A18" s="6" t="s">
        <v>14</v>
      </c>
      <c r="B18">
        <v>9</v>
      </c>
      <c r="C18">
        <v>9</v>
      </c>
      <c r="D18">
        <v>16</v>
      </c>
      <c r="E18">
        <v>35</v>
      </c>
      <c r="F18">
        <v>46</v>
      </c>
      <c r="G18">
        <v>48</v>
      </c>
    </row>
    <row r="19" spans="1:7" ht="15">
      <c r="A19" s="6" t="s">
        <v>15</v>
      </c>
      <c r="B19">
        <v>8</v>
      </c>
      <c r="C19">
        <v>8</v>
      </c>
      <c r="D19">
        <v>9</v>
      </c>
      <c r="E19">
        <v>3</v>
      </c>
      <c r="F19">
        <v>2</v>
      </c>
      <c r="G19">
        <v>1</v>
      </c>
    </row>
    <row r="20" spans="1:7" ht="15">
      <c r="A20" s="6" t="s">
        <v>16</v>
      </c>
      <c r="B20">
        <v>10</v>
      </c>
      <c r="C20">
        <v>10</v>
      </c>
      <c r="D20">
        <v>10</v>
      </c>
      <c r="E20">
        <v>1</v>
      </c>
      <c r="F20">
        <v>1</v>
      </c>
      <c r="G20">
        <v>2</v>
      </c>
    </row>
    <row r="21" spans="1:7" ht="15">
      <c r="A21" s="6" t="s">
        <v>17</v>
      </c>
      <c r="B21">
        <v>23</v>
      </c>
      <c r="C21">
        <v>27</v>
      </c>
      <c r="D21">
        <v>28</v>
      </c>
      <c r="E21">
        <v>46</v>
      </c>
      <c r="F21">
        <v>36</v>
      </c>
      <c r="G21">
        <v>30</v>
      </c>
    </row>
    <row r="22" spans="1:7" ht="15">
      <c r="A22" s="6" t="s">
        <v>18</v>
      </c>
      <c r="B22">
        <v>5</v>
      </c>
      <c r="C22">
        <v>4</v>
      </c>
      <c r="D22">
        <v>5</v>
      </c>
      <c r="E22">
        <v>9</v>
      </c>
      <c r="F22">
        <v>8</v>
      </c>
      <c r="G22">
        <v>8</v>
      </c>
    </row>
    <row r="23" spans="1:7" ht="15">
      <c r="A23" s="6" t="s">
        <v>19</v>
      </c>
      <c r="B23">
        <v>42</v>
      </c>
      <c r="C23">
        <v>38</v>
      </c>
      <c r="D23">
        <v>39</v>
      </c>
      <c r="E23">
        <v>24</v>
      </c>
      <c r="F23">
        <v>24</v>
      </c>
      <c r="G23">
        <v>24</v>
      </c>
    </row>
    <row r="24" spans="1:7" ht="15">
      <c r="A24" s="6" t="s">
        <v>20</v>
      </c>
      <c r="B24">
        <v>31</v>
      </c>
      <c r="C24">
        <v>28</v>
      </c>
      <c r="D24">
        <v>36</v>
      </c>
      <c r="E24">
        <v>27</v>
      </c>
      <c r="F24">
        <v>26</v>
      </c>
      <c r="G24">
        <v>26</v>
      </c>
    </row>
    <row r="25" spans="1:7" ht="15">
      <c r="A25" s="6" t="s">
        <v>21</v>
      </c>
      <c r="B25">
        <v>49</v>
      </c>
      <c r="C25">
        <v>51</v>
      </c>
      <c r="D25">
        <v>50</v>
      </c>
      <c r="E25">
        <v>39</v>
      </c>
      <c r="F25">
        <v>40</v>
      </c>
      <c r="G25">
        <v>45</v>
      </c>
    </row>
    <row r="26" spans="1:7" ht="15">
      <c r="A26" s="6" t="s">
        <v>22</v>
      </c>
      <c r="B26">
        <v>48</v>
      </c>
      <c r="C26">
        <v>45</v>
      </c>
      <c r="D26">
        <v>49</v>
      </c>
      <c r="E26">
        <v>38</v>
      </c>
      <c r="F26">
        <v>33</v>
      </c>
      <c r="G26">
        <v>33</v>
      </c>
    </row>
    <row r="27" spans="1:7" ht="15">
      <c r="A27" s="6" t="s">
        <v>23</v>
      </c>
      <c r="B27">
        <v>44</v>
      </c>
      <c r="C27">
        <v>40</v>
      </c>
      <c r="D27">
        <v>34</v>
      </c>
      <c r="E27">
        <v>17</v>
      </c>
      <c r="F27">
        <v>31</v>
      </c>
      <c r="G27">
        <v>32</v>
      </c>
    </row>
    <row r="28" spans="1:7" ht="15">
      <c r="A28" s="6" t="s">
        <v>24</v>
      </c>
      <c r="B28">
        <v>47</v>
      </c>
      <c r="C28">
        <v>49</v>
      </c>
      <c r="D28">
        <v>47</v>
      </c>
      <c r="E28">
        <v>44</v>
      </c>
      <c r="F28">
        <v>45</v>
      </c>
      <c r="G28">
        <v>44</v>
      </c>
    </row>
    <row r="29" spans="1:7" ht="15">
      <c r="A29" s="6" t="s">
        <v>25</v>
      </c>
      <c r="B29">
        <v>34</v>
      </c>
      <c r="C29">
        <v>37</v>
      </c>
      <c r="D29">
        <v>37</v>
      </c>
      <c r="E29">
        <v>12</v>
      </c>
      <c r="F29">
        <v>10</v>
      </c>
      <c r="G29">
        <v>10</v>
      </c>
    </row>
    <row r="30" spans="1:7" ht="15">
      <c r="A30" s="6" t="s">
        <v>26</v>
      </c>
      <c r="B30">
        <v>7</v>
      </c>
      <c r="C30">
        <v>6</v>
      </c>
      <c r="D30">
        <v>7</v>
      </c>
      <c r="E30">
        <v>29</v>
      </c>
      <c r="F30">
        <v>16</v>
      </c>
      <c r="G30">
        <v>16</v>
      </c>
    </row>
    <row r="31" spans="1:7" ht="15">
      <c r="A31" s="6" t="s">
        <v>27</v>
      </c>
      <c r="B31">
        <v>41</v>
      </c>
      <c r="C31">
        <v>42</v>
      </c>
      <c r="D31">
        <v>38</v>
      </c>
      <c r="E31">
        <v>31</v>
      </c>
      <c r="F31">
        <v>32</v>
      </c>
      <c r="G31">
        <v>38</v>
      </c>
    </row>
    <row r="32" spans="1:7" ht="15">
      <c r="A32" s="6" t="s">
        <v>28</v>
      </c>
      <c r="B32">
        <v>33</v>
      </c>
      <c r="C32">
        <v>29</v>
      </c>
      <c r="D32">
        <v>44</v>
      </c>
      <c r="E32">
        <v>19</v>
      </c>
      <c r="F32">
        <v>14</v>
      </c>
      <c r="G32">
        <v>13</v>
      </c>
    </row>
    <row r="33" spans="1:7" ht="15">
      <c r="A33" s="6" t="s">
        <v>29</v>
      </c>
      <c r="B33">
        <v>38</v>
      </c>
      <c r="C33">
        <v>43</v>
      </c>
      <c r="D33">
        <v>40</v>
      </c>
      <c r="E33">
        <v>21</v>
      </c>
      <c r="F33">
        <v>9</v>
      </c>
      <c r="G33">
        <v>22</v>
      </c>
    </row>
    <row r="34" spans="1:7" ht="15">
      <c r="A34" s="6" t="s">
        <v>30</v>
      </c>
      <c r="B34">
        <v>24</v>
      </c>
      <c r="C34">
        <v>31</v>
      </c>
      <c r="D34">
        <v>11</v>
      </c>
      <c r="E34">
        <v>34</v>
      </c>
      <c r="F34">
        <v>38</v>
      </c>
      <c r="G34">
        <v>41</v>
      </c>
    </row>
    <row r="35" spans="1:7" ht="15">
      <c r="A35" s="6" t="s">
        <v>31</v>
      </c>
      <c r="B35">
        <v>22</v>
      </c>
      <c r="C35">
        <v>12</v>
      </c>
      <c r="D35">
        <v>26</v>
      </c>
      <c r="E35">
        <v>48</v>
      </c>
      <c r="F35">
        <v>47</v>
      </c>
      <c r="G35">
        <v>46</v>
      </c>
    </row>
    <row r="36" spans="1:7" ht="15">
      <c r="A36" s="6" t="s">
        <v>32</v>
      </c>
      <c r="B36">
        <v>11</v>
      </c>
      <c r="C36">
        <v>18</v>
      </c>
      <c r="D36">
        <v>19</v>
      </c>
      <c r="E36">
        <v>13</v>
      </c>
      <c r="F36">
        <v>11</v>
      </c>
      <c r="G36">
        <v>9</v>
      </c>
    </row>
    <row r="37" spans="1:7" ht="15">
      <c r="A37" s="6" t="s">
        <v>33</v>
      </c>
      <c r="B37">
        <v>43</v>
      </c>
      <c r="C37">
        <v>39</v>
      </c>
      <c r="D37">
        <v>43</v>
      </c>
      <c r="E37">
        <v>42</v>
      </c>
      <c r="F37">
        <v>39</v>
      </c>
      <c r="G37">
        <v>43</v>
      </c>
    </row>
    <row r="38" spans="1:7" ht="15">
      <c r="A38" s="6" t="s">
        <v>34</v>
      </c>
      <c r="B38">
        <v>2</v>
      </c>
      <c r="C38">
        <v>3</v>
      </c>
      <c r="D38">
        <v>4</v>
      </c>
      <c r="E38">
        <v>6</v>
      </c>
      <c r="F38">
        <v>6</v>
      </c>
      <c r="G38">
        <v>7</v>
      </c>
    </row>
    <row r="39" spans="1:7" ht="15">
      <c r="A39" s="6" t="s">
        <v>35</v>
      </c>
      <c r="B39">
        <v>20</v>
      </c>
      <c r="C39">
        <v>26</v>
      </c>
      <c r="D39">
        <v>22</v>
      </c>
      <c r="E39">
        <v>14</v>
      </c>
      <c r="F39">
        <v>18</v>
      </c>
      <c r="G39">
        <v>18</v>
      </c>
    </row>
    <row r="40" spans="1:7" ht="15">
      <c r="A40" s="6" t="s">
        <v>36</v>
      </c>
      <c r="B40">
        <v>4</v>
      </c>
      <c r="C40">
        <v>23</v>
      </c>
      <c r="D40">
        <v>13</v>
      </c>
      <c r="E40">
        <v>40</v>
      </c>
      <c r="F40">
        <v>41</v>
      </c>
      <c r="G40">
        <v>39</v>
      </c>
    </row>
    <row r="41" spans="1:7" ht="15">
      <c r="A41" s="6" t="s">
        <v>37</v>
      </c>
      <c r="B41">
        <v>17</v>
      </c>
      <c r="C41">
        <v>24</v>
      </c>
      <c r="D41">
        <v>31</v>
      </c>
      <c r="E41">
        <v>15</v>
      </c>
      <c r="F41">
        <v>21</v>
      </c>
      <c r="G41">
        <v>19</v>
      </c>
    </row>
    <row r="42" spans="1:7" ht="15">
      <c r="A42" s="6" t="s">
        <v>38</v>
      </c>
      <c r="B42">
        <v>16</v>
      </c>
      <c r="C42">
        <v>20</v>
      </c>
      <c r="D42">
        <v>20</v>
      </c>
      <c r="E42">
        <v>16</v>
      </c>
      <c r="F42">
        <v>19</v>
      </c>
      <c r="G42">
        <v>20</v>
      </c>
    </row>
    <row r="43" spans="1:7" ht="15">
      <c r="A43" s="6" t="s">
        <v>39</v>
      </c>
      <c r="B43">
        <v>25</v>
      </c>
      <c r="C43">
        <v>16</v>
      </c>
      <c r="D43">
        <v>15</v>
      </c>
      <c r="E43">
        <v>8</v>
      </c>
      <c r="F43">
        <v>12</v>
      </c>
      <c r="G43">
        <v>12</v>
      </c>
    </row>
    <row r="44" spans="1:7" ht="15">
      <c r="A44" s="6" t="s">
        <v>40</v>
      </c>
      <c r="B44">
        <v>37</v>
      </c>
      <c r="C44">
        <v>36</v>
      </c>
      <c r="D44">
        <v>46</v>
      </c>
      <c r="E44">
        <v>37</v>
      </c>
      <c r="F44">
        <v>34</v>
      </c>
      <c r="G44">
        <v>36</v>
      </c>
    </row>
    <row r="45" spans="1:7" ht="15">
      <c r="A45" s="6" t="s">
        <v>41</v>
      </c>
      <c r="B45">
        <v>50</v>
      </c>
      <c r="C45">
        <v>47</v>
      </c>
      <c r="D45">
        <v>41</v>
      </c>
      <c r="E45">
        <v>25</v>
      </c>
      <c r="F45">
        <v>29</v>
      </c>
      <c r="G45">
        <v>34</v>
      </c>
    </row>
    <row r="46" spans="1:7" ht="15">
      <c r="A46" s="6" t="s">
        <v>42</v>
      </c>
      <c r="B46">
        <v>40</v>
      </c>
      <c r="C46">
        <v>46</v>
      </c>
      <c r="D46">
        <v>35</v>
      </c>
      <c r="E46">
        <v>22</v>
      </c>
      <c r="F46">
        <v>37</v>
      </c>
      <c r="G46">
        <v>21</v>
      </c>
    </row>
    <row r="47" spans="1:7" ht="15">
      <c r="A47" s="6" t="s">
        <v>43</v>
      </c>
      <c r="B47">
        <v>14</v>
      </c>
      <c r="C47">
        <v>11</v>
      </c>
      <c r="D47">
        <v>14</v>
      </c>
      <c r="E47">
        <v>20</v>
      </c>
      <c r="F47">
        <v>20</v>
      </c>
      <c r="G47">
        <v>17</v>
      </c>
    </row>
    <row r="48" spans="1:7" ht="15">
      <c r="A48" s="6" t="s">
        <v>44</v>
      </c>
      <c r="B48">
        <v>28</v>
      </c>
      <c r="C48">
        <v>22</v>
      </c>
      <c r="D48">
        <v>21</v>
      </c>
      <c r="E48">
        <v>32</v>
      </c>
      <c r="F48">
        <v>27</v>
      </c>
      <c r="G48">
        <v>31</v>
      </c>
    </row>
    <row r="49" spans="1:7" ht="15">
      <c r="A49" s="6" t="s">
        <v>45</v>
      </c>
      <c r="B49">
        <v>26</v>
      </c>
      <c r="C49">
        <v>34</v>
      </c>
      <c r="D49">
        <v>25</v>
      </c>
      <c r="E49">
        <v>11</v>
      </c>
      <c r="F49">
        <v>15</v>
      </c>
      <c r="G49">
        <v>11</v>
      </c>
    </row>
    <row r="50" spans="1:7" ht="15">
      <c r="A50" s="6" t="s">
        <v>46</v>
      </c>
      <c r="B50">
        <v>29</v>
      </c>
      <c r="C50">
        <v>30</v>
      </c>
      <c r="D50">
        <v>29</v>
      </c>
      <c r="E50">
        <v>10</v>
      </c>
      <c r="F50">
        <v>30</v>
      </c>
      <c r="G50">
        <v>23</v>
      </c>
    </row>
    <row r="51" spans="1:7" ht="15">
      <c r="A51" s="6" t="s">
        <v>47</v>
      </c>
      <c r="B51">
        <v>51</v>
      </c>
      <c r="C51">
        <v>50</v>
      </c>
      <c r="D51">
        <v>51</v>
      </c>
      <c r="E51">
        <v>43</v>
      </c>
      <c r="F51">
        <v>43</v>
      </c>
      <c r="G51">
        <v>37</v>
      </c>
    </row>
    <row r="52" spans="1:7" ht="15">
      <c r="A52" s="6" t="s">
        <v>48</v>
      </c>
      <c r="B52">
        <v>6</v>
      </c>
      <c r="C52">
        <v>7</v>
      </c>
      <c r="D52">
        <v>8</v>
      </c>
      <c r="E52">
        <v>45</v>
      </c>
      <c r="F52">
        <v>49</v>
      </c>
      <c r="G52">
        <v>49</v>
      </c>
    </row>
    <row r="53" spans="1:7" ht="15">
      <c r="A53" s="6" t="s">
        <v>49</v>
      </c>
      <c r="B53">
        <v>13</v>
      </c>
      <c r="C53">
        <v>13</v>
      </c>
      <c r="D53">
        <v>12</v>
      </c>
      <c r="E53">
        <v>28</v>
      </c>
      <c r="F53">
        <v>23</v>
      </c>
      <c r="G53">
        <v>27</v>
      </c>
    </row>
    <row r="54" spans="1:7" ht="15">
      <c r="A54" s="6" t="s">
        <v>50</v>
      </c>
      <c r="B54">
        <v>3</v>
      </c>
      <c r="C54">
        <v>1</v>
      </c>
      <c r="D54">
        <v>2</v>
      </c>
      <c r="E54">
        <v>4</v>
      </c>
      <c r="F54">
        <v>4</v>
      </c>
      <c r="G54">
        <v>4</v>
      </c>
    </row>
    <row r="55" spans="1:7" ht="15">
      <c r="A55" s="6" t="s">
        <v>51</v>
      </c>
      <c r="B55">
        <v>35</v>
      </c>
      <c r="C55">
        <v>48</v>
      </c>
      <c r="D55">
        <v>48</v>
      </c>
      <c r="E55">
        <v>33</v>
      </c>
      <c r="F55">
        <v>13</v>
      </c>
      <c r="G55">
        <v>15</v>
      </c>
    </row>
    <row r="56" spans="1:7" ht="15">
      <c r="A56" s="6" t="s">
        <v>52</v>
      </c>
      <c r="B56">
        <v>21</v>
      </c>
      <c r="C56">
        <v>15</v>
      </c>
      <c r="D56">
        <v>24</v>
      </c>
      <c r="E56">
        <v>23</v>
      </c>
      <c r="F56">
        <v>17</v>
      </c>
      <c r="G56">
        <v>14</v>
      </c>
    </row>
    <row r="57" spans="1:7" ht="15">
      <c r="A57" s="6" t="s">
        <v>53</v>
      </c>
      <c r="B57">
        <v>1</v>
      </c>
      <c r="C57">
        <v>2</v>
      </c>
      <c r="D57">
        <v>3</v>
      </c>
      <c r="E57">
        <v>49</v>
      </c>
      <c r="F57">
        <v>48</v>
      </c>
      <c r="G57">
        <v>47</v>
      </c>
    </row>
    <row r="58" spans="1:7" ht="15">
      <c r="A58" s="6" t="s">
        <v>54</v>
      </c>
      <c r="B58">
        <v>27</v>
      </c>
      <c r="C58">
        <v>35</v>
      </c>
      <c r="D58">
        <v>32</v>
      </c>
      <c r="E58">
        <v>41</v>
      </c>
      <c r="F58">
        <v>35</v>
      </c>
      <c r="G58">
        <v>35</v>
      </c>
    </row>
    <row r="59" spans="1:7" ht="15">
      <c r="A59" s="6" t="s">
        <v>55</v>
      </c>
      <c r="B59">
        <v>46</v>
      </c>
      <c r="C59">
        <v>41</v>
      </c>
      <c r="D59">
        <v>45</v>
      </c>
      <c r="E59">
        <v>36</v>
      </c>
      <c r="F59">
        <v>44</v>
      </c>
      <c r="G59">
        <v>42</v>
      </c>
    </row>
    <row r="60" spans="1:7" ht="15">
      <c r="A60" s="6" t="s">
        <v>56</v>
      </c>
      <c r="B60">
        <v>18</v>
      </c>
      <c r="C60">
        <v>19</v>
      </c>
      <c r="D60">
        <v>18</v>
      </c>
      <c r="E60">
        <v>26</v>
      </c>
      <c r="F60">
        <v>25</v>
      </c>
      <c r="G60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Phillip Battle</cp:lastModifiedBy>
  <dcterms:created xsi:type="dcterms:W3CDTF">2011-06-02T18:25:16Z</dcterms:created>
  <dcterms:modified xsi:type="dcterms:W3CDTF">2011-06-23T14:31:17Z</dcterms:modified>
  <cp:category/>
  <cp:version/>
  <cp:contentType/>
  <cp:contentStatus/>
</cp:coreProperties>
</file>