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useful stats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<sst xmlns="http://schemas.openxmlformats.org/spreadsheetml/2006/main" count="78" uniqueCount="65">
  <si>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Connecticut</t>
  </si>
  <si>
    <t>Maine</t>
  </si>
  <si>
    <t>Massachusetts</t>
  </si>
  <si>
    <t>New Hampshire</t>
  </si>
  <si>
    <t>Rhode Island</t>
  </si>
  <si>
    <t>Vermont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</si>
  <si>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</si>
  <si>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</si>
  <si>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</si>
  <si>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</si>
  <si>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</si>
  <si>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</si>
  <si>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</si>
  <si>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</si>
  <si>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</si>
  <si>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</si>
  <si>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</si>
  <si>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</si>
  <si>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</si>
  <si>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</si>
  <si>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</si>
  <si>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Delaware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</si>
  <si>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</si>
  <si>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</si>
  <si>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</si>
  <si>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</si>
  <si>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</si>
  <si>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</si>
  <si>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</si>
  <si>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Alabama</t>
  </si>
  <si>
    <t>Mississippi</t>
  </si>
  <si>
    <t>Kentucky</t>
  </si>
  <si>
    <t>Arkansas</t>
  </si>
  <si>
    <t>Louisiana</t>
  </si>
  <si>
    <t>Tennessee</t>
  </si>
  <si>
    <t>Oklahoma</t>
  </si>
  <si>
    <t>Texas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</si>
  <si>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</si>
  <si>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</si>
  <si>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</si>
  <si>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</si>
  <si>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</si>
  <si>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</si>
  <si>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</si>
  <si>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</si>
  <si>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Alaska</t>
  </si>
  <si>
    <t>California</t>
  </si>
  <si>
    <t>Hawaii</t>
  </si>
  <si>
    <t>Oregon</t>
  </si>
  <si>
    <t>Washington</t>
  </si>
  <si>
    <t>State</t>
  </si>
  <si>
    <t>Puerto Rico</t>
  </si>
  <si>
    <t>Rank</t>
  </si>
  <si>
    <t>Federal R&amp;D Obligations per Capita</t>
  </si>
  <si>
    <t>% Change</t>
  </si>
  <si>
    <t>Federal R&amp;D Obligations</t>
  </si>
  <si>
    <t>5-Year Change per Capita</t>
  </si>
  <si>
    <t>Federal R&amp;D Obligations Per Capita to Universities and Colleges by State, FY 2001–2005 </t>
  </si>
  <si>
    <t>District of Columbia</t>
  </si>
  <si>
    <r>
      <t>Source:</t>
    </r>
    <r>
      <rPr>
        <sz val="10"/>
        <color indexed="8"/>
        <rFont val="Arial"/>
        <family val="2"/>
      </rPr>
      <t> </t>
    </r>
  </si>
  <si>
    <t xml:space="preserve">             Survey of Federal Science and Engineering Support to Universities, Colleges, and Nonprofit Institutions, FY 2005, Division of Science Resources</t>
  </si>
  <si>
    <t xml:space="preserve">             Statistics, National Science Foundation (Table 6), http://www.nsf.gov/statistics/nsf07333/</t>
  </si>
  <si>
    <t xml:space="preserve">             U.S. Census Bureau Population Estimates, http://www.census.gov/popest/states/NST-ann-est.html</t>
  </si>
  <si>
    <t>U.S. total</t>
  </si>
  <si>
    <r>
      <t>Note:</t>
    </r>
    <r>
      <rPr>
        <sz val="10"/>
        <color indexed="8"/>
        <rFont val="Arial"/>
        <family val="2"/>
      </rPr>
      <t xml:space="preserve"> U.S. total for obligations includes American Samoa, Guam, Trust Territory of the Pacific Islands, and the Virgin Islands. Dollars are in thousands.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</si>
</sst>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d\,\ yyyy"/>
    <numFmt numFmtId="169" formatCode="0.0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6">
    <font>
      <sz val="10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right" vertical="center" wrapText="1"/>
    </xf>
    <xf numFmtId="0" fontId="2" fillId="2" borderId="1" xfId="2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10" fontId="4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4" fontId="0" fillId="0" borderId="1" xfId="0" applyNumberFormat="1" applyFont="1" applyBorder="1" applyAlignment="1" applyProtection="1" quotePrefix="1">
      <alignment horizontal="right"/>
      <protection locked="0"/>
    </xf>
    <xf numFmtId="4" fontId="3" fillId="0" borderId="1" xfId="0" applyNumberFormat="1" applyFont="1" applyBorder="1" applyAlignment="1" applyProtection="1" quotePrefix="1">
      <alignment horizontal="right"/>
      <protection locked="0"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1.140625" style="1" customWidth="1"/>
    <col min="2" max="2" width="12.7109375" style="1" customWidth="1"/>
    <col min="3" max="3" width="12.140625" style="1" customWidth="1"/>
    <col min="4" max="4" width="6.8515625" style="1" customWidth="1"/>
    <col min="5" max="5" width="12.7109375" style="1" customWidth="1"/>
    <col min="6" max="6" width="12.28125" style="1" customWidth="1"/>
    <col min="7" max="7" width="6.8515625" style="1" customWidth="1"/>
    <col min="8" max="8" width="12.7109375" style="1" customWidth="1"/>
    <col min="9" max="9" width="12.140625" style="1" customWidth="1"/>
    <col min="10" max="10" width="6.8515625" style="1" customWidth="1"/>
    <col min="11" max="11" width="12.7109375" style="1" customWidth="1"/>
    <col min="12" max="12" width="12.57421875" style="1" customWidth="1"/>
    <col min="13" max="13" width="6.8515625" style="4" customWidth="1"/>
    <col min="14" max="14" width="12.7109375" style="1" customWidth="1"/>
    <col min="15" max="15" width="12.421875" style="1" customWidth="1"/>
    <col min="16" max="16" width="6.8515625" style="1" customWidth="1"/>
    <col min="17" max="17" width="10.140625" style="4" customWidth="1"/>
    <col min="18" max="18" width="7.00390625" style="4" customWidth="1"/>
    <col min="19" max="16384" width="9.140625" style="1" customWidth="1"/>
  </cols>
  <sheetData>
    <row r="1" ht="12.75" customHeight="1">
      <c r="A1" s="6" t="s">
        <v>57</v>
      </c>
    </row>
    <row r="2" ht="12.75" customHeight="1"/>
    <row r="3" spans="1:10" ht="12.75" customHeight="1">
      <c r="A3" s="6" t="s">
        <v>59</v>
      </c>
      <c r="B3" s="12"/>
      <c r="D3" s="12"/>
      <c r="F3" s="12"/>
      <c r="H3" s="12"/>
      <c r="I3" s="4"/>
      <c r="J3" s="12"/>
    </row>
    <row r="4" spans="1:10" ht="12.75" customHeight="1">
      <c r="A4" s="1" t="s">
        <v>60</v>
      </c>
      <c r="B4" s="12"/>
      <c r="D4" s="12"/>
      <c r="F4" s="12"/>
      <c r="H4" s="12"/>
      <c r="I4" s="4"/>
      <c r="J4" s="12"/>
    </row>
    <row r="5" spans="1:10" ht="12.75" customHeight="1">
      <c r="A5" s="1" t="s">
        <v>61</v>
      </c>
      <c r="B5" s="12"/>
      <c r="D5" s="12"/>
      <c r="F5" s="12"/>
      <c r="H5" s="12"/>
      <c r="I5" s="4"/>
      <c r="J5" s="12"/>
    </row>
    <row r="6" ht="12.75">
      <c r="A6" s="8" t="s">
        <v>62</v>
      </c>
    </row>
    <row r="7" ht="12.75">
      <c r="A7" s="8"/>
    </row>
    <row r="8" spans="1:9" ht="12.75">
      <c r="A8" s="6" t="s">
        <v>64</v>
      </c>
      <c r="B8" s="12"/>
      <c r="D8" s="12"/>
      <c r="F8" s="12"/>
      <c r="H8" s="12"/>
      <c r="I8" s="4"/>
    </row>
    <row r="10" spans="2:18" ht="12.75">
      <c r="B10" s="24">
        <v>2001</v>
      </c>
      <c r="C10" s="24"/>
      <c r="D10" s="24"/>
      <c r="E10" s="24">
        <v>2002</v>
      </c>
      <c r="F10" s="24"/>
      <c r="G10" s="24"/>
      <c r="H10" s="24">
        <v>2003</v>
      </c>
      <c r="I10" s="24"/>
      <c r="J10" s="24"/>
      <c r="K10" s="24">
        <v>2004</v>
      </c>
      <c r="L10" s="24"/>
      <c r="M10" s="25"/>
      <c r="N10" s="24">
        <v>2005</v>
      </c>
      <c r="O10" s="24"/>
      <c r="P10" s="24"/>
      <c r="Q10" s="26" t="s">
        <v>56</v>
      </c>
      <c r="R10" s="27"/>
    </row>
    <row r="11" spans="1:18" s="12" customFormat="1" ht="53.25" customHeight="1">
      <c r="A11" s="9" t="s">
        <v>50</v>
      </c>
      <c r="B11" s="10" t="s">
        <v>55</v>
      </c>
      <c r="C11" s="10" t="s">
        <v>53</v>
      </c>
      <c r="D11" s="10" t="s">
        <v>52</v>
      </c>
      <c r="E11" s="10" t="s">
        <v>55</v>
      </c>
      <c r="F11" s="10" t="s">
        <v>53</v>
      </c>
      <c r="G11" s="10" t="s">
        <v>52</v>
      </c>
      <c r="H11" s="10" t="s">
        <v>55</v>
      </c>
      <c r="I11" s="10" t="s">
        <v>53</v>
      </c>
      <c r="J11" s="10" t="s">
        <v>52</v>
      </c>
      <c r="K11" s="10" t="s">
        <v>55</v>
      </c>
      <c r="L11" s="10" t="s">
        <v>53</v>
      </c>
      <c r="M11" s="10" t="s">
        <v>52</v>
      </c>
      <c r="N11" s="10" t="s">
        <v>55</v>
      </c>
      <c r="O11" s="10" t="s">
        <v>53</v>
      </c>
      <c r="P11" s="10" t="s">
        <v>52</v>
      </c>
      <c r="Q11" s="11" t="s">
        <v>54</v>
      </c>
      <c r="R11" s="11" t="s">
        <v>52</v>
      </c>
    </row>
    <row r="12" spans="1:18" ht="12.75" customHeight="1">
      <c r="A12" s="2" t="s">
        <v>29</v>
      </c>
      <c r="B12" s="3">
        <v>311538</v>
      </c>
      <c r="C12" s="20">
        <v>69.74807337453079</v>
      </c>
      <c r="D12" s="3">
        <v>23</v>
      </c>
      <c r="E12" s="3">
        <v>361373</v>
      </c>
      <c r="F12" s="20">
        <v>80.7073746010951</v>
      </c>
      <c r="G12" s="3">
        <v>19</v>
      </c>
      <c r="H12" s="3">
        <v>343766</v>
      </c>
      <c r="I12" s="20">
        <v>76.47590514893031</v>
      </c>
      <c r="J12" s="3">
        <v>24</v>
      </c>
      <c r="K12" s="3">
        <v>326075</v>
      </c>
      <c r="L12" s="20">
        <v>72.18133625179914</v>
      </c>
      <c r="M12" s="4">
        <v>25</v>
      </c>
      <c r="N12" s="3">
        <v>368826</v>
      </c>
      <c r="O12" s="20">
        <v>81.09047568479575</v>
      </c>
      <c r="P12" s="3">
        <f>RANK(O12,$O$12:$O$63)</f>
        <v>24</v>
      </c>
      <c r="Q12" s="22">
        <f>SUM((O12/C12)-1)*100</f>
        <v>16.261957874246825</v>
      </c>
      <c r="R12" s="4">
        <f>RANK(Q12,$Q$12:$Q$63)</f>
        <v>40</v>
      </c>
    </row>
    <row r="13" spans="1:18" ht="12.75" customHeight="1">
      <c r="A13" s="2" t="s">
        <v>45</v>
      </c>
      <c r="B13" s="3">
        <v>72694</v>
      </c>
      <c r="C13" s="20">
        <v>114.97830732268233</v>
      </c>
      <c r="D13" s="3">
        <v>4</v>
      </c>
      <c r="E13" s="3">
        <v>70385</v>
      </c>
      <c r="F13" s="20">
        <v>109.8831618124594</v>
      </c>
      <c r="G13" s="3">
        <v>8</v>
      </c>
      <c r="H13" s="3">
        <v>74250</v>
      </c>
      <c r="I13" s="20">
        <v>114.62808781823767</v>
      </c>
      <c r="J13" s="3">
        <v>9</v>
      </c>
      <c r="K13" s="3">
        <v>77972</v>
      </c>
      <c r="L13" s="20">
        <v>118.70883663147767</v>
      </c>
      <c r="M13" s="4">
        <v>9</v>
      </c>
      <c r="N13" s="3">
        <v>72630</v>
      </c>
      <c r="O13" s="20">
        <v>109.50572406004949</v>
      </c>
      <c r="P13" s="3">
        <f aca="true" t="shared" si="0" ref="P13:P63">RANK(O13,$O$12:$O$63)</f>
        <v>11</v>
      </c>
      <c r="Q13" s="22">
        <f aca="true" t="shared" si="1" ref="Q13:Q64">SUM((O13/C13)-1)*100</f>
        <v>-4.759665879646535</v>
      </c>
      <c r="R13" s="4">
        <f aca="true" t="shared" si="2" ref="R13:R63">RANK(Q13,$Q$12:$Q$63)</f>
        <v>51</v>
      </c>
    </row>
    <row r="14" spans="1:18" ht="12.75" customHeight="1">
      <c r="A14" s="2" t="s">
        <v>37</v>
      </c>
      <c r="B14" s="3">
        <v>226765</v>
      </c>
      <c r="C14" s="20">
        <v>42.782894615202046</v>
      </c>
      <c r="D14" s="3">
        <v>39</v>
      </c>
      <c r="E14" s="3">
        <v>249994</v>
      </c>
      <c r="F14" s="20">
        <v>45.90977264384015</v>
      </c>
      <c r="G14" s="3">
        <v>37</v>
      </c>
      <c r="H14" s="3">
        <v>260208</v>
      </c>
      <c r="I14" s="20">
        <v>46.61344561298917</v>
      </c>
      <c r="J14" s="3">
        <v>39</v>
      </c>
      <c r="K14" s="3">
        <v>290624</v>
      </c>
      <c r="L14" s="20">
        <v>50.581359123403104</v>
      </c>
      <c r="M14" s="4">
        <v>37</v>
      </c>
      <c r="N14" s="3">
        <v>290522</v>
      </c>
      <c r="O14" s="20">
        <v>48.80256314161902</v>
      </c>
      <c r="P14" s="3">
        <f t="shared" si="0"/>
        <v>40</v>
      </c>
      <c r="Q14" s="22">
        <f t="shared" si="1"/>
        <v>14.0702693928475</v>
      </c>
      <c r="R14" s="4">
        <f t="shared" si="2"/>
        <v>43</v>
      </c>
    </row>
    <row r="15" spans="1:18" ht="12.75" customHeight="1">
      <c r="A15" s="2" t="s">
        <v>32</v>
      </c>
      <c r="B15" s="3">
        <v>68234</v>
      </c>
      <c r="C15" s="20">
        <v>25.35010857591862</v>
      </c>
      <c r="D15" s="3">
        <v>47</v>
      </c>
      <c r="E15" s="3">
        <v>73232</v>
      </c>
      <c r="F15" s="20">
        <v>27.06084329380186</v>
      </c>
      <c r="G15" s="3">
        <v>49</v>
      </c>
      <c r="H15" s="3">
        <v>75952</v>
      </c>
      <c r="I15" s="20">
        <v>27.886159907036344</v>
      </c>
      <c r="J15" s="3">
        <v>49</v>
      </c>
      <c r="K15" s="3">
        <v>83045</v>
      </c>
      <c r="L15" s="20">
        <v>30.233109304822335</v>
      </c>
      <c r="M15" s="4">
        <v>47</v>
      </c>
      <c r="N15" s="3">
        <v>93924</v>
      </c>
      <c r="O15" s="20">
        <v>33.837853261222</v>
      </c>
      <c r="P15" s="3">
        <f t="shared" si="0"/>
        <v>47</v>
      </c>
      <c r="Q15" s="22">
        <f t="shared" si="1"/>
        <v>33.482084149202926</v>
      </c>
      <c r="R15" s="4">
        <f t="shared" si="2"/>
        <v>13</v>
      </c>
    </row>
    <row r="16" spans="1:18" ht="12.75" customHeight="1">
      <c r="A16" s="2" t="s">
        <v>46</v>
      </c>
      <c r="B16" s="3">
        <v>2697229</v>
      </c>
      <c r="C16" s="20">
        <v>78.06635661585578</v>
      </c>
      <c r="D16" s="3">
        <v>17</v>
      </c>
      <c r="E16" s="3">
        <v>2951472</v>
      </c>
      <c r="F16" s="20">
        <v>84.26874237837455</v>
      </c>
      <c r="G16" s="3">
        <v>17</v>
      </c>
      <c r="H16" s="3">
        <v>3193421</v>
      </c>
      <c r="I16" s="20">
        <v>90.04083164429171</v>
      </c>
      <c r="J16" s="3">
        <v>18</v>
      </c>
      <c r="K16" s="3">
        <v>3458540</v>
      </c>
      <c r="L16" s="20">
        <v>96.49606567895196</v>
      </c>
      <c r="M16" s="4">
        <v>16</v>
      </c>
      <c r="N16" s="3">
        <v>3555682</v>
      </c>
      <c r="O16" s="20">
        <v>98.34783268431143</v>
      </c>
      <c r="P16" s="3">
        <f t="shared" si="0"/>
        <v>17</v>
      </c>
      <c r="Q16" s="22">
        <f t="shared" si="1"/>
        <v>25.979790716064176</v>
      </c>
      <c r="R16" s="4">
        <f t="shared" si="2"/>
        <v>24</v>
      </c>
    </row>
    <row r="17" spans="1:18" ht="12.75" customHeight="1">
      <c r="A17" s="2" t="s">
        <v>38</v>
      </c>
      <c r="B17" s="3">
        <v>476803</v>
      </c>
      <c r="C17" s="20">
        <v>107.66542277154525</v>
      </c>
      <c r="D17" s="3">
        <v>6</v>
      </c>
      <c r="E17" s="3">
        <v>494898</v>
      </c>
      <c r="F17" s="20">
        <v>109.97435180646214</v>
      </c>
      <c r="G17" s="3">
        <v>7</v>
      </c>
      <c r="H17" s="3">
        <v>523145</v>
      </c>
      <c r="I17" s="20">
        <v>115.07917914753703</v>
      </c>
      <c r="J17" s="3">
        <v>7</v>
      </c>
      <c r="K17" s="3">
        <v>569159</v>
      </c>
      <c r="L17" s="20">
        <v>123.77038895450197</v>
      </c>
      <c r="M17" s="4">
        <v>7</v>
      </c>
      <c r="N17" s="3">
        <v>581422</v>
      </c>
      <c r="O17" s="20">
        <v>124.68051024007703</v>
      </c>
      <c r="P17" s="3">
        <f t="shared" si="0"/>
        <v>7</v>
      </c>
      <c r="Q17" s="22">
        <f t="shared" si="1"/>
        <v>15.803669395917396</v>
      </c>
      <c r="R17" s="4">
        <f t="shared" si="2"/>
        <v>42</v>
      </c>
    </row>
    <row r="18" spans="1:18" ht="12.75" customHeight="1">
      <c r="A18" s="2" t="s">
        <v>0</v>
      </c>
      <c r="B18" s="3">
        <v>360442</v>
      </c>
      <c r="C18" s="20">
        <v>104.98715338833934</v>
      </c>
      <c r="D18" s="3">
        <v>7</v>
      </c>
      <c r="E18" s="3">
        <v>405423</v>
      </c>
      <c r="F18" s="20">
        <v>117.24452251305479</v>
      </c>
      <c r="G18" s="3">
        <v>5</v>
      </c>
      <c r="H18" s="3">
        <v>439972</v>
      </c>
      <c r="I18" s="20">
        <v>126.34428827168966</v>
      </c>
      <c r="J18" s="3">
        <v>5</v>
      </c>
      <c r="K18" s="3">
        <v>460469</v>
      </c>
      <c r="L18" s="20">
        <v>131.79253056690632</v>
      </c>
      <c r="M18" s="4">
        <v>5</v>
      </c>
      <c r="N18" s="3">
        <v>478266</v>
      </c>
      <c r="O18" s="20">
        <v>136.62006552401934</v>
      </c>
      <c r="P18" s="3">
        <f t="shared" si="0"/>
        <v>4</v>
      </c>
      <c r="Q18" s="22">
        <f t="shared" si="1"/>
        <v>30.13026938512402</v>
      </c>
      <c r="R18" s="4">
        <f t="shared" si="2"/>
        <v>17</v>
      </c>
    </row>
    <row r="19" spans="1:18" ht="12.75" customHeight="1">
      <c r="A19" s="2" t="s">
        <v>21</v>
      </c>
      <c r="B19" s="3">
        <v>44173</v>
      </c>
      <c r="C19" s="20">
        <v>55.53208875479289</v>
      </c>
      <c r="D19" s="3">
        <v>28</v>
      </c>
      <c r="E19" s="3">
        <v>54152</v>
      </c>
      <c r="F19" s="20">
        <v>67.22021472434523</v>
      </c>
      <c r="G19" s="3">
        <v>24</v>
      </c>
      <c r="H19" s="3">
        <v>67016</v>
      </c>
      <c r="I19" s="20">
        <v>82.040885781057</v>
      </c>
      <c r="J19" s="3">
        <v>21</v>
      </c>
      <c r="K19" s="3">
        <v>59642</v>
      </c>
      <c r="L19" s="20">
        <v>71.96517214833692</v>
      </c>
      <c r="M19" s="4">
        <v>26</v>
      </c>
      <c r="N19" s="3">
        <v>65313</v>
      </c>
      <c r="O19" s="20">
        <v>77.5927512144472</v>
      </c>
      <c r="P19" s="3">
        <f t="shared" si="0"/>
        <v>25</v>
      </c>
      <c r="Q19" s="22">
        <f t="shared" si="1"/>
        <v>39.72597277416527</v>
      </c>
      <c r="R19" s="4">
        <f t="shared" si="2"/>
        <v>9</v>
      </c>
    </row>
    <row r="20" spans="1:18" s="6" customFormat="1" ht="12.75" customHeight="1">
      <c r="A20" s="2" t="s">
        <v>58</v>
      </c>
      <c r="B20" s="3">
        <v>204379</v>
      </c>
      <c r="C20" s="20">
        <v>353.99068513935055</v>
      </c>
      <c r="D20" s="3">
        <v>1</v>
      </c>
      <c r="E20" s="3">
        <v>205656</v>
      </c>
      <c r="F20" s="20">
        <v>355.2487705279086</v>
      </c>
      <c r="G20" s="3">
        <v>1</v>
      </c>
      <c r="H20" s="3">
        <v>172342</v>
      </c>
      <c r="I20" s="20">
        <v>298.4401083335065</v>
      </c>
      <c r="J20" s="3">
        <v>1</v>
      </c>
      <c r="K20" s="3">
        <v>188247</v>
      </c>
      <c r="L20" s="20">
        <v>324.72055475056925</v>
      </c>
      <c r="M20" s="4">
        <v>1</v>
      </c>
      <c r="N20" s="3">
        <v>263832</v>
      </c>
      <c r="O20" s="20">
        <v>453.2814247597711</v>
      </c>
      <c r="P20" s="3">
        <f t="shared" si="0"/>
        <v>1</v>
      </c>
      <c r="Q20" s="22">
        <f t="shared" si="1"/>
        <v>28.04896958837608</v>
      </c>
      <c r="R20" s="4">
        <f t="shared" si="2"/>
        <v>20</v>
      </c>
    </row>
    <row r="21" spans="1:18" ht="12.75" customHeight="1">
      <c r="A21" s="2" t="s">
        <v>22</v>
      </c>
      <c r="B21" s="3">
        <v>483123</v>
      </c>
      <c r="C21" s="20">
        <v>29.540265053628527</v>
      </c>
      <c r="D21" s="3">
        <v>45</v>
      </c>
      <c r="E21" s="3">
        <v>531146</v>
      </c>
      <c r="F21" s="20">
        <v>31.838990543841508</v>
      </c>
      <c r="G21" s="3">
        <v>44</v>
      </c>
      <c r="H21" s="3">
        <v>541132</v>
      </c>
      <c r="I21" s="20">
        <v>31.865408849474143</v>
      </c>
      <c r="J21" s="3">
        <v>47</v>
      </c>
      <c r="K21" s="3">
        <v>535443</v>
      </c>
      <c r="L21" s="20">
        <v>30.83178145534936</v>
      </c>
      <c r="M21" s="4">
        <v>46</v>
      </c>
      <c r="N21" s="3">
        <v>588429</v>
      </c>
      <c r="O21" s="20">
        <v>33.116989793727456</v>
      </c>
      <c r="P21" s="3">
        <f t="shared" si="0"/>
        <v>48</v>
      </c>
      <c r="Q21" s="22">
        <f t="shared" si="1"/>
        <v>12.107964277252092</v>
      </c>
      <c r="R21" s="4">
        <f t="shared" si="2"/>
        <v>47</v>
      </c>
    </row>
    <row r="22" spans="1:18" ht="12.75" customHeight="1">
      <c r="A22" s="2" t="s">
        <v>23</v>
      </c>
      <c r="B22" s="3">
        <v>398573</v>
      </c>
      <c r="C22" s="20">
        <v>47.313798509573736</v>
      </c>
      <c r="D22" s="3">
        <v>35</v>
      </c>
      <c r="E22" s="3">
        <v>445152</v>
      </c>
      <c r="F22" s="20">
        <v>51.774340489283055</v>
      </c>
      <c r="G22" s="3">
        <v>34</v>
      </c>
      <c r="H22" s="3">
        <v>483676</v>
      </c>
      <c r="I22" s="20">
        <v>55.275620984476</v>
      </c>
      <c r="J22" s="3">
        <v>32</v>
      </c>
      <c r="K22" s="3">
        <v>508349</v>
      </c>
      <c r="L22" s="20">
        <v>56.89316274565478</v>
      </c>
      <c r="M22" s="4">
        <v>34</v>
      </c>
      <c r="N22" s="3">
        <v>536001</v>
      </c>
      <c r="O22" s="20">
        <v>58.69125533681546</v>
      </c>
      <c r="P22" s="3">
        <f t="shared" si="0"/>
        <v>34</v>
      </c>
      <c r="Q22" s="22">
        <f t="shared" si="1"/>
        <v>24.046804918737497</v>
      </c>
      <c r="R22" s="4">
        <f t="shared" si="2"/>
        <v>28</v>
      </c>
    </row>
    <row r="23" spans="1:18" ht="12.75" customHeight="1">
      <c r="A23" s="2" t="s">
        <v>47</v>
      </c>
      <c r="B23" s="3">
        <v>101153</v>
      </c>
      <c r="C23" s="20">
        <v>82.81597060468194</v>
      </c>
      <c r="D23" s="3">
        <v>13</v>
      </c>
      <c r="E23" s="3">
        <v>132132</v>
      </c>
      <c r="F23" s="20">
        <v>107.1413802078899</v>
      </c>
      <c r="G23" s="3">
        <v>9</v>
      </c>
      <c r="H23" s="3">
        <v>146697</v>
      </c>
      <c r="I23" s="20">
        <v>117.77159069561321</v>
      </c>
      <c r="J23" s="3">
        <v>6</v>
      </c>
      <c r="K23" s="3">
        <v>169376</v>
      </c>
      <c r="L23" s="20">
        <v>134.50022591934083</v>
      </c>
      <c r="M23" s="4">
        <v>4</v>
      </c>
      <c r="N23" s="3">
        <v>170546</v>
      </c>
      <c r="O23" s="20">
        <v>133.94246975130332</v>
      </c>
      <c r="P23" s="3">
        <f t="shared" si="0"/>
        <v>5</v>
      </c>
      <c r="Q23" s="22">
        <f t="shared" si="1"/>
        <v>61.735072080083775</v>
      </c>
      <c r="R23" s="4">
        <f t="shared" si="2"/>
        <v>4</v>
      </c>
    </row>
    <row r="24" spans="1:18" ht="12.75" customHeight="1">
      <c r="A24" s="2" t="s">
        <v>39</v>
      </c>
      <c r="B24" s="3">
        <v>27900</v>
      </c>
      <c r="C24" s="20">
        <v>21.113235047062084</v>
      </c>
      <c r="D24" s="3">
        <v>51</v>
      </c>
      <c r="E24" s="3">
        <v>35758</v>
      </c>
      <c r="F24" s="20">
        <v>26.600390101363868</v>
      </c>
      <c r="G24" s="3">
        <v>50</v>
      </c>
      <c r="H24" s="3">
        <v>42471</v>
      </c>
      <c r="I24" s="20">
        <v>31.059039305908613</v>
      </c>
      <c r="J24" s="3">
        <v>48</v>
      </c>
      <c r="K24" s="3">
        <v>38222</v>
      </c>
      <c r="L24" s="20">
        <v>27.40863549139348</v>
      </c>
      <c r="M24" s="4">
        <v>50</v>
      </c>
      <c r="N24" s="3">
        <v>50598</v>
      </c>
      <c r="O24" s="20">
        <v>35.39888636018601</v>
      </c>
      <c r="P24" s="3">
        <f t="shared" si="0"/>
        <v>46</v>
      </c>
      <c r="Q24" s="22">
        <f t="shared" si="1"/>
        <v>67.66206733018767</v>
      </c>
      <c r="R24" s="4">
        <f t="shared" si="2"/>
        <v>2</v>
      </c>
    </row>
    <row r="25" spans="1:18" ht="12.75" customHeight="1">
      <c r="A25" s="2" t="s">
        <v>9</v>
      </c>
      <c r="B25" s="3">
        <v>713052</v>
      </c>
      <c r="C25" s="20">
        <v>56.93183121973022</v>
      </c>
      <c r="D25" s="3">
        <v>26</v>
      </c>
      <c r="E25" s="3">
        <v>745840</v>
      </c>
      <c r="F25" s="20">
        <v>59.21713555764933</v>
      </c>
      <c r="G25" s="3">
        <v>27</v>
      </c>
      <c r="H25" s="3">
        <v>875051</v>
      </c>
      <c r="I25" s="20">
        <v>69.17520607871538</v>
      </c>
      <c r="J25" s="3">
        <v>26</v>
      </c>
      <c r="K25" s="3">
        <v>893052</v>
      </c>
      <c r="L25" s="20">
        <v>70.24412068133931</v>
      </c>
      <c r="M25" s="4">
        <v>27</v>
      </c>
      <c r="N25" s="3">
        <v>935295</v>
      </c>
      <c r="O25" s="20">
        <v>73.2678194000091</v>
      </c>
      <c r="P25" s="3">
        <f t="shared" si="0"/>
        <v>26</v>
      </c>
      <c r="Q25" s="22">
        <f t="shared" si="1"/>
        <v>28.693944723523135</v>
      </c>
      <c r="R25" s="4">
        <f t="shared" si="2"/>
        <v>18</v>
      </c>
    </row>
    <row r="26" spans="1:18" ht="12.75" customHeight="1">
      <c r="A26" s="2" t="s">
        <v>10</v>
      </c>
      <c r="B26" s="3">
        <v>267126</v>
      </c>
      <c r="C26" s="20">
        <v>43.6024774765584</v>
      </c>
      <c r="D26" s="3">
        <v>38</v>
      </c>
      <c r="E26" s="3">
        <v>283542</v>
      </c>
      <c r="F26" s="20">
        <v>46.0692053564944</v>
      </c>
      <c r="G26" s="3">
        <v>36</v>
      </c>
      <c r="H26" s="3">
        <v>307368</v>
      </c>
      <c r="I26" s="20">
        <v>49.641787684486324</v>
      </c>
      <c r="J26" s="3">
        <v>36</v>
      </c>
      <c r="K26" s="3">
        <v>335397</v>
      </c>
      <c r="L26" s="20">
        <v>53.89350297887192</v>
      </c>
      <c r="M26" s="4">
        <v>36</v>
      </c>
      <c r="N26" s="3">
        <v>360359</v>
      </c>
      <c r="O26" s="20">
        <v>57.51003946844081</v>
      </c>
      <c r="P26" s="3">
        <f t="shared" si="0"/>
        <v>35</v>
      </c>
      <c r="Q26" s="22">
        <f t="shared" si="1"/>
        <v>31.896265526103207</v>
      </c>
      <c r="R26" s="4">
        <f t="shared" si="2"/>
        <v>15</v>
      </c>
    </row>
    <row r="27" spans="1:18" ht="12.75" customHeight="1">
      <c r="A27" s="2" t="s">
        <v>14</v>
      </c>
      <c r="B27" s="3">
        <v>234135</v>
      </c>
      <c r="C27" s="20">
        <v>79.8509353713366</v>
      </c>
      <c r="D27" s="3">
        <v>16</v>
      </c>
      <c r="E27" s="3">
        <v>243288</v>
      </c>
      <c r="F27" s="20">
        <v>82.8836624598209</v>
      </c>
      <c r="G27" s="3">
        <v>18</v>
      </c>
      <c r="H27" s="3">
        <v>255717</v>
      </c>
      <c r="I27" s="20">
        <v>86.91737450162641</v>
      </c>
      <c r="J27" s="3">
        <v>19</v>
      </c>
      <c r="K27" s="3">
        <v>274304</v>
      </c>
      <c r="L27" s="20">
        <v>92.86858863133062</v>
      </c>
      <c r="M27" s="4">
        <v>19</v>
      </c>
      <c r="N27" s="3">
        <v>274943</v>
      </c>
      <c r="O27" s="20">
        <v>92.71312590962002</v>
      </c>
      <c r="P27" s="3">
        <f t="shared" si="0"/>
        <v>19</v>
      </c>
      <c r="Q27" s="22">
        <f t="shared" si="1"/>
        <v>16.107751873499577</v>
      </c>
      <c r="R27" s="4">
        <f t="shared" si="2"/>
        <v>41</v>
      </c>
    </row>
    <row r="28" spans="1:18" ht="12.75" customHeight="1">
      <c r="A28" s="2" t="s">
        <v>15</v>
      </c>
      <c r="B28" s="3">
        <v>126346</v>
      </c>
      <c r="C28" s="20">
        <v>46.75246054870291</v>
      </c>
      <c r="D28" s="3">
        <v>36</v>
      </c>
      <c r="E28" s="3">
        <v>115422</v>
      </c>
      <c r="F28" s="20">
        <v>42.51596439064208</v>
      </c>
      <c r="G28" s="3">
        <v>38</v>
      </c>
      <c r="H28" s="3">
        <v>131630</v>
      </c>
      <c r="I28" s="20">
        <v>48.268416841398114</v>
      </c>
      <c r="J28" s="3">
        <v>37</v>
      </c>
      <c r="K28" s="3">
        <v>132237</v>
      </c>
      <c r="L28" s="20">
        <v>48.29065322405122</v>
      </c>
      <c r="M28" s="4">
        <v>39</v>
      </c>
      <c r="N28" s="3">
        <v>134124</v>
      </c>
      <c r="O28" s="20">
        <v>48.804805521634016</v>
      </c>
      <c r="P28" s="3">
        <f t="shared" si="0"/>
        <v>39</v>
      </c>
      <c r="Q28" s="22">
        <f t="shared" si="1"/>
        <v>4.389811678025235</v>
      </c>
      <c r="R28" s="4">
        <f t="shared" si="2"/>
        <v>50</v>
      </c>
    </row>
    <row r="29" spans="1:18" s="6" customFormat="1" ht="12.75" customHeight="1">
      <c r="A29" s="2" t="s">
        <v>31</v>
      </c>
      <c r="B29" s="3">
        <v>136101</v>
      </c>
      <c r="C29" s="20">
        <v>33.45942601157476</v>
      </c>
      <c r="D29" s="3">
        <v>42</v>
      </c>
      <c r="E29" s="3">
        <v>153054</v>
      </c>
      <c r="F29" s="20">
        <v>37.43087818786948</v>
      </c>
      <c r="G29" s="3">
        <v>40</v>
      </c>
      <c r="H29" s="3">
        <v>186334</v>
      </c>
      <c r="I29" s="20">
        <v>45.287276257148825</v>
      </c>
      <c r="J29" s="3">
        <v>40</v>
      </c>
      <c r="K29" s="3">
        <v>181254</v>
      </c>
      <c r="L29" s="20">
        <v>43.77664429296785</v>
      </c>
      <c r="M29" s="4">
        <v>41</v>
      </c>
      <c r="N29" s="3">
        <v>214418</v>
      </c>
      <c r="O29" s="20">
        <v>51.387046183106584</v>
      </c>
      <c r="P29" s="3">
        <f t="shared" si="0"/>
        <v>38</v>
      </c>
      <c r="Q29" s="22">
        <f t="shared" si="1"/>
        <v>53.58017846848311</v>
      </c>
      <c r="R29" s="4">
        <f t="shared" si="2"/>
        <v>6</v>
      </c>
    </row>
    <row r="30" spans="1:18" ht="12.75" customHeight="1">
      <c r="A30" s="2" t="s">
        <v>33</v>
      </c>
      <c r="B30" s="3">
        <v>144601</v>
      </c>
      <c r="C30" s="20">
        <v>32.39689914977772</v>
      </c>
      <c r="D30" s="3">
        <v>43</v>
      </c>
      <c r="E30" s="3">
        <v>177833</v>
      </c>
      <c r="F30" s="20">
        <v>39.778836709545125</v>
      </c>
      <c r="G30" s="3">
        <v>39</v>
      </c>
      <c r="H30" s="3">
        <v>202832</v>
      </c>
      <c r="I30" s="20">
        <v>45.26565385495182</v>
      </c>
      <c r="J30" s="3">
        <v>41</v>
      </c>
      <c r="K30" s="3">
        <v>210720</v>
      </c>
      <c r="L30" s="20">
        <v>46.871392390872536</v>
      </c>
      <c r="M30" s="4">
        <v>40</v>
      </c>
      <c r="N30" s="3">
        <v>233364</v>
      </c>
      <c r="O30" s="20">
        <v>51.774320545795284</v>
      </c>
      <c r="P30" s="3">
        <f t="shared" si="0"/>
        <v>37</v>
      </c>
      <c r="Q30" s="22">
        <f t="shared" si="1"/>
        <v>59.812580538747405</v>
      </c>
      <c r="R30" s="4">
        <f t="shared" si="2"/>
        <v>5</v>
      </c>
    </row>
    <row r="31" spans="1:18" ht="12.75" customHeight="1">
      <c r="A31" s="2" t="s">
        <v>1</v>
      </c>
      <c r="B31" s="3">
        <v>27491</v>
      </c>
      <c r="C31" s="20">
        <v>21.370175658164253</v>
      </c>
      <c r="D31" s="3">
        <v>50</v>
      </c>
      <c r="E31" s="3">
        <v>25480</v>
      </c>
      <c r="F31" s="20">
        <v>19.648107635849932</v>
      </c>
      <c r="G31" s="3">
        <v>51</v>
      </c>
      <c r="H31" s="3">
        <v>30326</v>
      </c>
      <c r="I31" s="20">
        <v>23.20007405418349</v>
      </c>
      <c r="J31" s="3">
        <v>51</v>
      </c>
      <c r="K31" s="3">
        <v>25604</v>
      </c>
      <c r="L31" s="20">
        <v>19.486711910381217</v>
      </c>
      <c r="M31" s="4">
        <v>51</v>
      </c>
      <c r="N31" s="3">
        <v>30397</v>
      </c>
      <c r="O31" s="20">
        <v>23.059125183960187</v>
      </c>
      <c r="P31" s="3">
        <f t="shared" si="0"/>
        <v>51</v>
      </c>
      <c r="Q31" s="22">
        <f t="shared" si="1"/>
        <v>7.903302026208148</v>
      </c>
      <c r="R31" s="4">
        <f t="shared" si="2"/>
        <v>49</v>
      </c>
    </row>
    <row r="32" spans="1:18" ht="12.75" customHeight="1">
      <c r="A32" s="2" t="s">
        <v>24</v>
      </c>
      <c r="B32" s="3">
        <v>1122508</v>
      </c>
      <c r="C32" s="20">
        <v>208.6525601811965</v>
      </c>
      <c r="D32" s="3">
        <v>2</v>
      </c>
      <c r="E32" s="3">
        <v>1296852</v>
      </c>
      <c r="F32" s="20">
        <v>238.332810485047</v>
      </c>
      <c r="G32" s="3">
        <v>2</v>
      </c>
      <c r="H32" s="3">
        <v>1294617</v>
      </c>
      <c r="I32" s="20">
        <v>235.09919944561918</v>
      </c>
      <c r="J32" s="3">
        <v>2</v>
      </c>
      <c r="K32" s="3">
        <v>1382909</v>
      </c>
      <c r="L32" s="20">
        <v>249.02701103444127</v>
      </c>
      <c r="M32" s="4">
        <v>2</v>
      </c>
      <c r="N32" s="3">
        <v>1461623</v>
      </c>
      <c r="O32" s="20">
        <v>261.48977771035095</v>
      </c>
      <c r="P32" s="3">
        <f t="shared" si="0"/>
        <v>2</v>
      </c>
      <c r="Q32" s="22">
        <f t="shared" si="1"/>
        <v>25.323062167686782</v>
      </c>
      <c r="R32" s="4">
        <f t="shared" si="2"/>
        <v>26</v>
      </c>
    </row>
    <row r="33" spans="1:18" ht="12.75" customHeight="1">
      <c r="A33" s="2" t="s">
        <v>2</v>
      </c>
      <c r="B33" s="3">
        <v>1072847</v>
      </c>
      <c r="C33" s="20">
        <v>167.45633144661852</v>
      </c>
      <c r="D33" s="3">
        <v>3</v>
      </c>
      <c r="E33" s="3">
        <v>1147940</v>
      </c>
      <c r="F33" s="20">
        <v>178.49415517705975</v>
      </c>
      <c r="G33" s="3">
        <v>3</v>
      </c>
      <c r="H33" s="3">
        <v>1220700</v>
      </c>
      <c r="I33" s="20">
        <v>189.56169893993285</v>
      </c>
      <c r="J33" s="3">
        <v>3</v>
      </c>
      <c r="K33" s="3">
        <v>1342045</v>
      </c>
      <c r="L33" s="20">
        <v>208.52175926177694</v>
      </c>
      <c r="M33" s="4">
        <v>3</v>
      </c>
      <c r="N33" s="3">
        <v>1377471</v>
      </c>
      <c r="O33" s="20">
        <v>214.11354272187486</v>
      </c>
      <c r="P33" s="3">
        <f t="shared" si="0"/>
        <v>3</v>
      </c>
      <c r="Q33" s="22">
        <f t="shared" si="1"/>
        <v>27.862315430055663</v>
      </c>
      <c r="R33" s="4">
        <f t="shared" si="2"/>
        <v>21</v>
      </c>
    </row>
    <row r="34" spans="1:18" ht="12.75" customHeight="1">
      <c r="A34" s="2" t="s">
        <v>11</v>
      </c>
      <c r="B34" s="3">
        <v>606597</v>
      </c>
      <c r="C34" s="20">
        <v>60.64003443683214</v>
      </c>
      <c r="D34" s="3">
        <v>25</v>
      </c>
      <c r="E34" s="3">
        <v>638682</v>
      </c>
      <c r="F34" s="20">
        <v>63.62537376104099</v>
      </c>
      <c r="G34" s="3">
        <v>25</v>
      </c>
      <c r="H34" s="3">
        <v>714343</v>
      </c>
      <c r="I34" s="20">
        <v>70.94963594191717</v>
      </c>
      <c r="J34" s="3">
        <v>25</v>
      </c>
      <c r="K34" s="3">
        <v>729710</v>
      </c>
      <c r="L34" s="20">
        <v>72.29577194914934</v>
      </c>
      <c r="M34" s="4">
        <v>24</v>
      </c>
      <c r="N34" s="3">
        <v>739077</v>
      </c>
      <c r="O34" s="20">
        <v>73.16990588795993</v>
      </c>
      <c r="P34" s="3">
        <f t="shared" si="0"/>
        <v>27</v>
      </c>
      <c r="Q34" s="22">
        <f t="shared" si="1"/>
        <v>20.66270503883039</v>
      </c>
      <c r="R34" s="4">
        <f t="shared" si="2"/>
        <v>31</v>
      </c>
    </row>
    <row r="35" spans="1:18" ht="12.75" customHeight="1">
      <c r="A35" s="2" t="s">
        <v>16</v>
      </c>
      <c r="B35" s="3">
        <v>277441</v>
      </c>
      <c r="C35" s="20">
        <v>55.64566610594661</v>
      </c>
      <c r="D35" s="3">
        <v>27</v>
      </c>
      <c r="E35" s="3">
        <v>296241</v>
      </c>
      <c r="F35" s="20">
        <v>58.958478038916766</v>
      </c>
      <c r="G35" s="3">
        <v>28</v>
      </c>
      <c r="H35" s="3">
        <v>316924</v>
      </c>
      <c r="I35" s="20">
        <v>62.64529732321834</v>
      </c>
      <c r="J35" s="3">
        <v>29</v>
      </c>
      <c r="K35" s="3">
        <v>335851</v>
      </c>
      <c r="L35" s="20">
        <v>65.92676840643982</v>
      </c>
      <c r="M35" s="4">
        <v>30</v>
      </c>
      <c r="N35" s="3">
        <v>337279</v>
      </c>
      <c r="O35" s="20">
        <v>65.78821352130467</v>
      </c>
      <c r="P35" s="3">
        <f t="shared" si="0"/>
        <v>29</v>
      </c>
      <c r="Q35" s="22">
        <f t="shared" si="1"/>
        <v>18.227021303055558</v>
      </c>
      <c r="R35" s="4">
        <f t="shared" si="2"/>
        <v>37</v>
      </c>
    </row>
    <row r="36" spans="1:18" ht="12.75" customHeight="1">
      <c r="A36" s="2" t="s">
        <v>30</v>
      </c>
      <c r="B36" s="3">
        <v>127392</v>
      </c>
      <c r="C36" s="20">
        <v>44.603355335302446</v>
      </c>
      <c r="D36" s="3">
        <v>37</v>
      </c>
      <c r="E36" s="3">
        <v>147541</v>
      </c>
      <c r="F36" s="20">
        <v>51.5320679643085</v>
      </c>
      <c r="G36" s="3">
        <v>35</v>
      </c>
      <c r="H36" s="3">
        <v>147875</v>
      </c>
      <c r="I36" s="20">
        <v>51.44961799419728</v>
      </c>
      <c r="J36" s="3">
        <v>35</v>
      </c>
      <c r="K36" s="3">
        <v>162127</v>
      </c>
      <c r="L36" s="20">
        <v>56.04756577664634</v>
      </c>
      <c r="M36" s="4">
        <v>35</v>
      </c>
      <c r="N36" s="3">
        <v>165603</v>
      </c>
      <c r="O36" s="20">
        <v>56.93767500453843</v>
      </c>
      <c r="P36" s="3">
        <f t="shared" si="0"/>
        <v>36</v>
      </c>
      <c r="Q36" s="22">
        <f t="shared" si="1"/>
        <v>27.653344858281702</v>
      </c>
      <c r="R36" s="4">
        <f t="shared" si="2"/>
        <v>22</v>
      </c>
    </row>
    <row r="37" spans="1:18" ht="12.75" customHeight="1">
      <c r="A37" s="2" t="s">
        <v>17</v>
      </c>
      <c r="B37" s="3">
        <v>439070</v>
      </c>
      <c r="C37" s="20">
        <v>77.80470482163413</v>
      </c>
      <c r="D37" s="3">
        <v>18</v>
      </c>
      <c r="E37" s="3">
        <v>510129</v>
      </c>
      <c r="F37" s="20">
        <v>89.80734857336611</v>
      </c>
      <c r="G37" s="3">
        <v>15</v>
      </c>
      <c r="H37" s="3">
        <v>550507</v>
      </c>
      <c r="I37" s="20">
        <v>96.37128644840875</v>
      </c>
      <c r="J37" s="3">
        <v>16</v>
      </c>
      <c r="K37" s="3">
        <v>539541</v>
      </c>
      <c r="L37" s="20">
        <v>93.78655246493875</v>
      </c>
      <c r="M37" s="4">
        <v>18</v>
      </c>
      <c r="N37" s="3">
        <v>559829</v>
      </c>
      <c r="O37" s="20">
        <v>96.56048266011557</v>
      </c>
      <c r="P37" s="3">
        <f t="shared" si="0"/>
        <v>18</v>
      </c>
      <c r="Q37" s="22">
        <f t="shared" si="1"/>
        <v>24.106225814336945</v>
      </c>
      <c r="R37" s="4">
        <f t="shared" si="2"/>
        <v>27</v>
      </c>
    </row>
    <row r="38" spans="1:18" ht="12.75" customHeight="1">
      <c r="A38" s="2" t="s">
        <v>40</v>
      </c>
      <c r="B38" s="3">
        <v>64636</v>
      </c>
      <c r="C38" s="20">
        <v>71.33051113063208</v>
      </c>
      <c r="D38" s="3">
        <v>22</v>
      </c>
      <c r="E38" s="3">
        <v>57210</v>
      </c>
      <c r="F38" s="20">
        <v>62.8434778883449</v>
      </c>
      <c r="G38" s="3">
        <v>26</v>
      </c>
      <c r="H38" s="3">
        <v>75051</v>
      </c>
      <c r="I38" s="20">
        <v>81.82683470109345</v>
      </c>
      <c r="J38" s="3">
        <v>22</v>
      </c>
      <c r="K38" s="3">
        <v>68158</v>
      </c>
      <c r="L38" s="20">
        <v>73.57733889641548</v>
      </c>
      <c r="M38" s="4">
        <v>23</v>
      </c>
      <c r="N38" s="3">
        <v>80126</v>
      </c>
      <c r="O38" s="20">
        <v>85.72036840309092</v>
      </c>
      <c r="P38" s="3">
        <f t="shared" si="0"/>
        <v>23</v>
      </c>
      <c r="Q38" s="22">
        <f t="shared" si="1"/>
        <v>20.173495246803697</v>
      </c>
      <c r="R38" s="4">
        <f t="shared" si="2"/>
        <v>32</v>
      </c>
    </row>
    <row r="39" spans="1:18" ht="12.75" customHeight="1">
      <c r="A39" s="2" t="s">
        <v>18</v>
      </c>
      <c r="B39" s="3">
        <v>86662</v>
      </c>
      <c r="C39" s="20">
        <v>50.40495778842155</v>
      </c>
      <c r="D39" s="3">
        <v>31</v>
      </c>
      <c r="E39" s="3">
        <v>91398</v>
      </c>
      <c r="F39" s="20">
        <v>52.92176209005003</v>
      </c>
      <c r="G39" s="3">
        <v>31</v>
      </c>
      <c r="H39" s="3">
        <v>105520</v>
      </c>
      <c r="I39" s="20">
        <v>60.74782227232088</v>
      </c>
      <c r="J39" s="3">
        <v>31</v>
      </c>
      <c r="K39" s="3">
        <v>116334</v>
      </c>
      <c r="L39" s="20">
        <v>66.59148931298584</v>
      </c>
      <c r="M39" s="4">
        <v>29</v>
      </c>
      <c r="N39" s="3">
        <v>107006</v>
      </c>
      <c r="O39" s="20">
        <v>60.86238875462628</v>
      </c>
      <c r="P39" s="3">
        <f t="shared" si="0"/>
        <v>33</v>
      </c>
      <c r="Q39" s="22">
        <f t="shared" si="1"/>
        <v>20.74683012353775</v>
      </c>
      <c r="R39" s="4">
        <f t="shared" si="2"/>
        <v>30</v>
      </c>
    </row>
    <row r="40" spans="1:18" ht="12.75" customHeight="1">
      <c r="A40" s="2" t="s">
        <v>41</v>
      </c>
      <c r="B40" s="3">
        <v>57590</v>
      </c>
      <c r="C40" s="20">
        <v>27.478504833430353</v>
      </c>
      <c r="D40" s="3">
        <v>46</v>
      </c>
      <c r="E40" s="3">
        <v>60070</v>
      </c>
      <c r="F40" s="20">
        <v>27.692211237127754</v>
      </c>
      <c r="G40" s="3">
        <v>47</v>
      </c>
      <c r="H40" s="3">
        <v>73725</v>
      </c>
      <c r="I40" s="20">
        <v>32.8963954296209</v>
      </c>
      <c r="J40" s="3">
        <v>45</v>
      </c>
      <c r="K40" s="3">
        <v>74107</v>
      </c>
      <c r="L40" s="20">
        <v>31.771707758767047</v>
      </c>
      <c r="M40" s="4">
        <v>45</v>
      </c>
      <c r="N40" s="3">
        <v>110342</v>
      </c>
      <c r="O40" s="20">
        <v>45.74138965245216</v>
      </c>
      <c r="P40" s="3">
        <f t="shared" si="0"/>
        <v>42</v>
      </c>
      <c r="Q40" s="22">
        <f t="shared" si="1"/>
        <v>66.46244011356535</v>
      </c>
      <c r="R40" s="4">
        <f t="shared" si="2"/>
        <v>3</v>
      </c>
    </row>
    <row r="41" spans="1:18" ht="12.75" customHeight="1">
      <c r="A41" s="2" t="s">
        <v>3</v>
      </c>
      <c r="B41" s="3">
        <v>118743</v>
      </c>
      <c r="C41" s="20">
        <v>94.3596989211766</v>
      </c>
      <c r="D41" s="3">
        <v>9</v>
      </c>
      <c r="E41" s="3">
        <v>125781</v>
      </c>
      <c r="F41" s="20">
        <v>98.73152429021091</v>
      </c>
      <c r="G41" s="3">
        <v>12</v>
      </c>
      <c r="H41" s="3">
        <v>139984</v>
      </c>
      <c r="I41" s="20">
        <v>108.8591963095625</v>
      </c>
      <c r="J41" s="3">
        <v>12</v>
      </c>
      <c r="K41" s="3">
        <v>141066</v>
      </c>
      <c r="L41" s="20">
        <v>108.68277244077441</v>
      </c>
      <c r="M41" s="4">
        <v>11</v>
      </c>
      <c r="N41" s="3">
        <v>139987</v>
      </c>
      <c r="O41" s="20">
        <v>107.12041988982406</v>
      </c>
      <c r="P41" s="3">
        <f t="shared" si="0"/>
        <v>12</v>
      </c>
      <c r="Q41" s="22">
        <f t="shared" si="1"/>
        <v>13.523486313057376</v>
      </c>
      <c r="R41" s="4">
        <f t="shared" si="2"/>
        <v>44</v>
      </c>
    </row>
    <row r="42" spans="1:18" ht="12.75" customHeight="1">
      <c r="A42" s="2" t="s">
        <v>6</v>
      </c>
      <c r="B42" s="3">
        <v>290759</v>
      </c>
      <c r="C42" s="20">
        <v>34.180738624367486</v>
      </c>
      <c r="D42" s="3">
        <v>41</v>
      </c>
      <c r="E42" s="3">
        <v>319593</v>
      </c>
      <c r="F42" s="20">
        <v>37.25939707006016</v>
      </c>
      <c r="G42" s="3">
        <v>41</v>
      </c>
      <c r="H42" s="3">
        <v>362230</v>
      </c>
      <c r="I42" s="20">
        <v>41.96093554247509</v>
      </c>
      <c r="J42" s="3">
        <v>42</v>
      </c>
      <c r="K42" s="3">
        <v>301721</v>
      </c>
      <c r="L42" s="20">
        <v>34.77699493042722</v>
      </c>
      <c r="M42" s="4">
        <v>44</v>
      </c>
      <c r="N42" s="3">
        <v>390724</v>
      </c>
      <c r="O42" s="20">
        <v>44.89454967454313</v>
      </c>
      <c r="P42" s="3">
        <f t="shared" si="0"/>
        <v>43</v>
      </c>
      <c r="Q42" s="22">
        <f t="shared" si="1"/>
        <v>31.34458610715263</v>
      </c>
      <c r="R42" s="4">
        <f t="shared" si="2"/>
        <v>16</v>
      </c>
    </row>
    <row r="43" spans="1:18" ht="12.75" customHeight="1">
      <c r="A43" s="2" t="s">
        <v>42</v>
      </c>
      <c r="B43" s="3">
        <v>136866</v>
      </c>
      <c r="C43" s="20">
        <v>74.67659837525774</v>
      </c>
      <c r="D43" s="3">
        <v>19</v>
      </c>
      <c r="E43" s="3">
        <v>131066</v>
      </c>
      <c r="F43" s="20">
        <v>70.64208266567063</v>
      </c>
      <c r="G43" s="3">
        <v>23</v>
      </c>
      <c r="H43" s="3">
        <v>125084</v>
      </c>
      <c r="I43" s="20">
        <v>66.61915915973493</v>
      </c>
      <c r="J43" s="3">
        <v>27</v>
      </c>
      <c r="K43" s="3">
        <v>169542</v>
      </c>
      <c r="L43" s="20">
        <v>89.20352306089592</v>
      </c>
      <c r="M43" s="4">
        <v>20</v>
      </c>
      <c r="N43" s="3">
        <v>193575</v>
      </c>
      <c r="O43" s="20">
        <v>100.50701329449606</v>
      </c>
      <c r="P43" s="3">
        <f t="shared" si="0"/>
        <v>16</v>
      </c>
      <c r="Q43" s="22">
        <f t="shared" si="1"/>
        <v>34.58970478199579</v>
      </c>
      <c r="R43" s="4">
        <f t="shared" si="2"/>
        <v>11</v>
      </c>
    </row>
    <row r="44" spans="1:18" ht="12.75" customHeight="1">
      <c r="A44" s="2" t="s">
        <v>7</v>
      </c>
      <c r="B44" s="3">
        <v>1580912</v>
      </c>
      <c r="C44" s="20">
        <v>82.78931632641732</v>
      </c>
      <c r="D44" s="3">
        <v>14</v>
      </c>
      <c r="E44" s="3">
        <v>1682187</v>
      </c>
      <c r="F44" s="20">
        <v>87.76200463281788</v>
      </c>
      <c r="G44" s="3">
        <v>16</v>
      </c>
      <c r="H44" s="3">
        <v>1857646</v>
      </c>
      <c r="I44" s="20">
        <v>96.56002010993514</v>
      </c>
      <c r="J44" s="3">
        <v>15</v>
      </c>
      <c r="K44" s="3">
        <v>1948714</v>
      </c>
      <c r="L44" s="20">
        <v>101.01398925103177</v>
      </c>
      <c r="M44" s="4">
        <v>14</v>
      </c>
      <c r="N44" s="3">
        <v>2048155</v>
      </c>
      <c r="O44" s="20">
        <v>106.03564837160363</v>
      </c>
      <c r="P44" s="3">
        <f t="shared" si="0"/>
        <v>13</v>
      </c>
      <c r="Q44" s="22">
        <f t="shared" si="1"/>
        <v>28.078903265165156</v>
      </c>
      <c r="R44" s="4">
        <f t="shared" si="2"/>
        <v>19</v>
      </c>
    </row>
    <row r="45" spans="1:18" ht="12.75" customHeight="1">
      <c r="A45" s="2" t="s">
        <v>25</v>
      </c>
      <c r="B45" s="3">
        <v>766285</v>
      </c>
      <c r="C45" s="20">
        <v>93.45462142332113</v>
      </c>
      <c r="D45" s="3">
        <v>10</v>
      </c>
      <c r="E45" s="3">
        <v>841951</v>
      </c>
      <c r="F45" s="20">
        <v>101.27522796071062</v>
      </c>
      <c r="G45" s="3">
        <v>10</v>
      </c>
      <c r="H45" s="3">
        <v>938818</v>
      </c>
      <c r="I45" s="20">
        <v>111.55541243697799</v>
      </c>
      <c r="J45" s="3">
        <v>10</v>
      </c>
      <c r="K45" s="3">
        <v>948086</v>
      </c>
      <c r="L45" s="20">
        <v>111.13369530561339</v>
      </c>
      <c r="M45" s="4">
        <v>10</v>
      </c>
      <c r="N45" s="3">
        <v>1020230</v>
      </c>
      <c r="O45" s="20">
        <v>117.64022176409252</v>
      </c>
      <c r="P45" s="3">
        <f t="shared" si="0"/>
        <v>9</v>
      </c>
      <c r="Q45" s="22">
        <f t="shared" si="1"/>
        <v>25.879512401230475</v>
      </c>
      <c r="R45" s="4">
        <f t="shared" si="2"/>
        <v>25</v>
      </c>
    </row>
    <row r="46" spans="1:18" ht="12.75" customHeight="1">
      <c r="A46" s="2" t="s">
        <v>19</v>
      </c>
      <c r="B46" s="3">
        <v>35275</v>
      </c>
      <c r="C46" s="20">
        <v>55.43341782575285</v>
      </c>
      <c r="D46" s="3">
        <v>29</v>
      </c>
      <c r="E46" s="3">
        <v>45825</v>
      </c>
      <c r="F46" s="20">
        <v>72.31921773726464</v>
      </c>
      <c r="G46" s="3">
        <v>22</v>
      </c>
      <c r="H46" s="3">
        <v>58392</v>
      </c>
      <c r="I46" s="20">
        <v>92.30185577439853</v>
      </c>
      <c r="J46" s="3">
        <v>17</v>
      </c>
      <c r="K46" s="3">
        <v>60136</v>
      </c>
      <c r="L46" s="20">
        <v>94.5760622035455</v>
      </c>
      <c r="M46" s="4">
        <v>17</v>
      </c>
      <c r="N46" s="3">
        <v>72897</v>
      </c>
      <c r="O46" s="20">
        <v>114.86987968894036</v>
      </c>
      <c r="P46" s="3">
        <f t="shared" si="0"/>
        <v>10</v>
      </c>
      <c r="Q46" s="22">
        <f t="shared" si="1"/>
        <v>107.22135526627218</v>
      </c>
      <c r="R46" s="4">
        <f t="shared" si="2"/>
        <v>1</v>
      </c>
    </row>
    <row r="47" spans="1:18" ht="12.75" customHeight="1">
      <c r="A47" s="2" t="s">
        <v>12</v>
      </c>
      <c r="B47" s="3">
        <v>542781</v>
      </c>
      <c r="C47" s="20">
        <v>47.64562423087764</v>
      </c>
      <c r="D47" s="3">
        <v>34</v>
      </c>
      <c r="E47" s="3">
        <v>594046</v>
      </c>
      <c r="F47" s="20">
        <v>52.04293437394789</v>
      </c>
      <c r="G47" s="3">
        <v>32</v>
      </c>
      <c r="H47" s="3">
        <v>603563</v>
      </c>
      <c r="I47" s="20">
        <v>52.76865314881008</v>
      </c>
      <c r="J47" s="3">
        <v>34</v>
      </c>
      <c r="K47" s="3">
        <v>672900</v>
      </c>
      <c r="L47" s="20">
        <v>58.71037671226602</v>
      </c>
      <c r="M47" s="4">
        <v>33</v>
      </c>
      <c r="N47" s="3">
        <v>744914</v>
      </c>
      <c r="O47" s="20">
        <v>64.94067267996637</v>
      </c>
      <c r="P47" s="3">
        <f t="shared" si="0"/>
        <v>30</v>
      </c>
      <c r="Q47" s="22">
        <f t="shared" si="1"/>
        <v>36.299342758700504</v>
      </c>
      <c r="R47" s="4">
        <f t="shared" si="2"/>
        <v>10</v>
      </c>
    </row>
    <row r="48" spans="1:18" ht="12.75" customHeight="1">
      <c r="A48" s="2" t="s">
        <v>35</v>
      </c>
      <c r="B48" s="3">
        <v>80105</v>
      </c>
      <c r="C48" s="20">
        <v>23.107076006573422</v>
      </c>
      <c r="D48" s="3">
        <v>49</v>
      </c>
      <c r="E48" s="3">
        <v>102234</v>
      </c>
      <c r="F48" s="20">
        <v>29.306450692815456</v>
      </c>
      <c r="G48" s="3">
        <v>46</v>
      </c>
      <c r="H48" s="3">
        <v>114872</v>
      </c>
      <c r="I48" s="20">
        <v>32.77985884388732</v>
      </c>
      <c r="J48" s="3">
        <v>46</v>
      </c>
      <c r="K48" s="3">
        <v>105192</v>
      </c>
      <c r="L48" s="20">
        <v>29.86010950864178</v>
      </c>
      <c r="M48" s="4">
        <v>48</v>
      </c>
      <c r="N48" s="3">
        <v>109740</v>
      </c>
      <c r="O48" s="20">
        <v>30.969887470995715</v>
      </c>
      <c r="P48" s="3">
        <f t="shared" si="0"/>
        <v>49</v>
      </c>
      <c r="Q48" s="22">
        <f t="shared" si="1"/>
        <v>34.02772147451935</v>
      </c>
      <c r="R48" s="4">
        <f t="shared" si="2"/>
        <v>12</v>
      </c>
    </row>
    <row r="49" spans="1:18" ht="12.75" customHeight="1">
      <c r="A49" s="2" t="s">
        <v>48</v>
      </c>
      <c r="B49" s="3">
        <v>251112</v>
      </c>
      <c r="C49" s="20">
        <v>72.27943951139017</v>
      </c>
      <c r="D49" s="3">
        <v>21</v>
      </c>
      <c r="E49" s="3">
        <v>261171</v>
      </c>
      <c r="F49" s="20">
        <v>74.12199530641014</v>
      </c>
      <c r="G49" s="3">
        <v>21</v>
      </c>
      <c r="H49" s="3">
        <v>288553</v>
      </c>
      <c r="I49" s="20">
        <v>81.02792492885033</v>
      </c>
      <c r="J49" s="3">
        <v>23</v>
      </c>
      <c r="K49" s="3">
        <v>286895</v>
      </c>
      <c r="L49" s="20">
        <v>79.93356677647856</v>
      </c>
      <c r="M49" s="4">
        <v>22</v>
      </c>
      <c r="N49" s="3">
        <v>312566</v>
      </c>
      <c r="O49" s="20">
        <v>85.89642226943467</v>
      </c>
      <c r="P49" s="3">
        <f t="shared" si="0"/>
        <v>22</v>
      </c>
      <c r="Q49" s="22">
        <f t="shared" si="1"/>
        <v>18.839358536944207</v>
      </c>
      <c r="R49" s="4">
        <f t="shared" si="2"/>
        <v>34</v>
      </c>
    </row>
    <row r="50" spans="1:18" ht="12.75" customHeight="1">
      <c r="A50" s="2" t="s">
        <v>8</v>
      </c>
      <c r="B50" s="3">
        <v>1239294</v>
      </c>
      <c r="C50" s="20">
        <v>100.7889684463858</v>
      </c>
      <c r="D50" s="3">
        <v>8</v>
      </c>
      <c r="E50" s="3">
        <v>1378756</v>
      </c>
      <c r="F50" s="20">
        <v>111.89708126610378</v>
      </c>
      <c r="G50" s="3">
        <v>6</v>
      </c>
      <c r="H50" s="3">
        <v>1417348</v>
      </c>
      <c r="I50" s="20">
        <v>114.75218843949514</v>
      </c>
      <c r="J50" s="3">
        <v>8</v>
      </c>
      <c r="K50" s="3">
        <v>1489570</v>
      </c>
      <c r="L50" s="20">
        <v>120.34613784612431</v>
      </c>
      <c r="M50" s="4">
        <v>8</v>
      </c>
      <c r="N50" s="3">
        <v>1491231</v>
      </c>
      <c r="O50" s="20">
        <v>120.20871965865045</v>
      </c>
      <c r="P50" s="3">
        <f t="shared" si="0"/>
        <v>8</v>
      </c>
      <c r="Q50" s="22">
        <f t="shared" si="1"/>
        <v>19.26773486385556</v>
      </c>
      <c r="R50" s="4">
        <f t="shared" si="2"/>
        <v>33</v>
      </c>
    </row>
    <row r="51" spans="1:18" ht="12.75" customHeight="1">
      <c r="A51" s="2" t="s">
        <v>51</v>
      </c>
      <c r="B51" s="3">
        <v>52648</v>
      </c>
      <c r="C51" s="20">
        <v>13.7133093178509</v>
      </c>
      <c r="D51" s="3">
        <v>52</v>
      </c>
      <c r="E51" s="3">
        <v>57302</v>
      </c>
      <c r="F51" s="20">
        <v>14.846593149663462</v>
      </c>
      <c r="G51" s="3">
        <v>52</v>
      </c>
      <c r="H51" s="3">
        <v>61445</v>
      </c>
      <c r="I51" s="20">
        <v>15.844993696299603</v>
      </c>
      <c r="J51" s="3">
        <v>52</v>
      </c>
      <c r="K51" s="3">
        <v>67293</v>
      </c>
      <c r="L51" s="20">
        <v>17.276317096783885</v>
      </c>
      <c r="M51" s="4">
        <v>52</v>
      </c>
      <c r="N51" s="3">
        <v>63716</v>
      </c>
      <c r="O51" s="20">
        <v>16.288112152686352</v>
      </c>
      <c r="P51" s="3">
        <f t="shared" si="0"/>
        <v>52</v>
      </c>
      <c r="Q51" s="22">
        <f t="shared" si="1"/>
        <v>18.775940767877074</v>
      </c>
      <c r="R51" s="4">
        <f t="shared" si="2"/>
        <v>35</v>
      </c>
    </row>
    <row r="52" spans="1:18" ht="12.75" customHeight="1">
      <c r="A52" s="2" t="s">
        <v>4</v>
      </c>
      <c r="B52" s="3">
        <v>92988</v>
      </c>
      <c r="C52" s="20">
        <v>87.84801277267101</v>
      </c>
      <c r="D52" s="3">
        <v>12</v>
      </c>
      <c r="E52" s="3">
        <v>104329</v>
      </c>
      <c r="F52" s="20">
        <v>97.63440417455885</v>
      </c>
      <c r="G52" s="3">
        <v>13</v>
      </c>
      <c r="H52" s="3">
        <v>114025</v>
      </c>
      <c r="I52" s="20">
        <v>106.09118305741717</v>
      </c>
      <c r="J52" s="3">
        <v>13</v>
      </c>
      <c r="K52" s="3">
        <v>112695</v>
      </c>
      <c r="L52" s="20">
        <v>104.45070579184933</v>
      </c>
      <c r="M52" s="4">
        <v>13</v>
      </c>
      <c r="N52" s="3">
        <v>109982</v>
      </c>
      <c r="O52" s="20">
        <v>102.44425421883253</v>
      </c>
      <c r="P52" s="3">
        <f t="shared" si="0"/>
        <v>15</v>
      </c>
      <c r="Q52" s="22">
        <f t="shared" si="1"/>
        <v>16.615334810057657</v>
      </c>
      <c r="R52" s="4">
        <f t="shared" si="2"/>
        <v>39</v>
      </c>
    </row>
    <row r="53" spans="1:18" ht="12.75" customHeight="1">
      <c r="A53" s="2" t="s">
        <v>26</v>
      </c>
      <c r="B53" s="3">
        <v>144460</v>
      </c>
      <c r="C53" s="20">
        <v>35.574901840261155</v>
      </c>
      <c r="D53" s="3">
        <v>40</v>
      </c>
      <c r="E53" s="3">
        <v>147193</v>
      </c>
      <c r="F53" s="20">
        <v>35.89090985344986</v>
      </c>
      <c r="G53" s="3">
        <v>43</v>
      </c>
      <c r="H53" s="3">
        <v>167329</v>
      </c>
      <c r="I53" s="20">
        <v>40.39464497981342</v>
      </c>
      <c r="J53" s="3">
        <v>43</v>
      </c>
      <c r="K53" s="3">
        <v>165703</v>
      </c>
      <c r="L53" s="20">
        <v>39.50300069564073</v>
      </c>
      <c r="M53" s="4">
        <v>43</v>
      </c>
      <c r="N53" s="3">
        <v>199477</v>
      </c>
      <c r="O53" s="20">
        <v>46.96966022303625</v>
      </c>
      <c r="P53" s="3">
        <f t="shared" si="0"/>
        <v>41</v>
      </c>
      <c r="Q53" s="22">
        <f t="shared" si="1"/>
        <v>32.03032979244742</v>
      </c>
      <c r="R53" s="4">
        <f t="shared" si="2"/>
        <v>14</v>
      </c>
    </row>
    <row r="54" spans="1:18" ht="12.75" customHeight="1">
      <c r="A54" s="2" t="s">
        <v>20</v>
      </c>
      <c r="B54" s="3">
        <v>22503</v>
      </c>
      <c r="C54" s="20">
        <v>29.683184145752705</v>
      </c>
      <c r="D54" s="3">
        <v>44</v>
      </c>
      <c r="E54" s="3">
        <v>20898</v>
      </c>
      <c r="F54" s="20">
        <v>27.486843853208835</v>
      </c>
      <c r="G54" s="3">
        <v>48</v>
      </c>
      <c r="H54" s="3">
        <v>28047</v>
      </c>
      <c r="I54" s="20">
        <v>36.71491387108218</v>
      </c>
      <c r="J54" s="3">
        <v>44</v>
      </c>
      <c r="K54" s="3">
        <v>33206</v>
      </c>
      <c r="L54" s="20">
        <v>43.1141487532914</v>
      </c>
      <c r="M54" s="4">
        <v>42</v>
      </c>
      <c r="N54" s="3">
        <v>33824</v>
      </c>
      <c r="O54" s="20">
        <v>43.65046077924022</v>
      </c>
      <c r="P54" s="3">
        <f t="shared" si="0"/>
        <v>44</v>
      </c>
      <c r="Q54" s="22">
        <f t="shared" si="1"/>
        <v>47.05450926323906</v>
      </c>
      <c r="R54" s="4">
        <f t="shared" si="2"/>
        <v>7</v>
      </c>
    </row>
    <row r="55" spans="1:18" ht="12.75" customHeight="1">
      <c r="A55" s="2" t="s">
        <v>34</v>
      </c>
      <c r="B55" s="3">
        <v>287048</v>
      </c>
      <c r="C55" s="20">
        <v>49.95199667552833</v>
      </c>
      <c r="D55" s="3">
        <v>32</v>
      </c>
      <c r="E55" s="3">
        <v>339492</v>
      </c>
      <c r="F55" s="20">
        <v>58.65108313568</v>
      </c>
      <c r="G55" s="3">
        <v>29</v>
      </c>
      <c r="H55" s="3">
        <v>372788</v>
      </c>
      <c r="I55" s="20">
        <v>63.89529062152168</v>
      </c>
      <c r="J55" s="3">
        <v>28</v>
      </c>
      <c r="K55" s="3">
        <v>411875</v>
      </c>
      <c r="L55" s="20">
        <v>69.98015664341273</v>
      </c>
      <c r="M55" s="4">
        <v>28</v>
      </c>
      <c r="N55" s="3">
        <v>427661</v>
      </c>
      <c r="O55" s="20">
        <v>71.80646585775582</v>
      </c>
      <c r="P55" s="3">
        <f t="shared" si="0"/>
        <v>28</v>
      </c>
      <c r="Q55" s="22">
        <f t="shared" si="1"/>
        <v>43.75094217792115</v>
      </c>
      <c r="R55" s="4">
        <f t="shared" si="2"/>
        <v>8</v>
      </c>
    </row>
    <row r="56" spans="1:18" ht="12.75" customHeight="1">
      <c r="A56" s="2" t="s">
        <v>36</v>
      </c>
      <c r="B56" s="3">
        <v>1147752</v>
      </c>
      <c r="C56" s="20">
        <v>53.738925773972625</v>
      </c>
      <c r="D56" s="3">
        <v>30</v>
      </c>
      <c r="E56" s="3">
        <v>1222324</v>
      </c>
      <c r="F56" s="20">
        <v>56.16670564822035</v>
      </c>
      <c r="G56" s="3">
        <v>30</v>
      </c>
      <c r="H56" s="3">
        <v>1385229</v>
      </c>
      <c r="I56" s="20">
        <v>62.5836296453152</v>
      </c>
      <c r="J56" s="3">
        <v>30</v>
      </c>
      <c r="K56" s="3">
        <v>1342911</v>
      </c>
      <c r="L56" s="20">
        <v>59.637485749670894</v>
      </c>
      <c r="M56" s="4">
        <v>31</v>
      </c>
      <c r="N56" s="3">
        <v>1395624</v>
      </c>
      <c r="O56" s="20">
        <v>60.86850483249935</v>
      </c>
      <c r="P56" s="3">
        <f t="shared" si="0"/>
        <v>32</v>
      </c>
      <c r="Q56" s="22">
        <f t="shared" si="1"/>
        <v>13.26706657389083</v>
      </c>
      <c r="R56" s="4">
        <f t="shared" si="2"/>
        <v>45</v>
      </c>
    </row>
    <row r="57" spans="1:18" ht="12.75" customHeight="1">
      <c r="A57" s="2" t="s">
        <v>43</v>
      </c>
      <c r="B57" s="3">
        <v>189282</v>
      </c>
      <c r="C57" s="20">
        <v>82.71462619309605</v>
      </c>
      <c r="D57" s="3">
        <v>15</v>
      </c>
      <c r="E57" s="3">
        <v>230906</v>
      </c>
      <c r="F57" s="20">
        <v>99.27508285965</v>
      </c>
      <c r="G57" s="3">
        <v>11</v>
      </c>
      <c r="H57" s="3">
        <v>260661</v>
      </c>
      <c r="I57" s="20">
        <v>110.64719403510932</v>
      </c>
      <c r="J57" s="3">
        <v>11</v>
      </c>
      <c r="K57" s="3">
        <v>240067</v>
      </c>
      <c r="L57" s="20">
        <v>99.13978938674376</v>
      </c>
      <c r="M57" s="4">
        <v>15</v>
      </c>
      <c r="N57" s="3">
        <v>229050</v>
      </c>
      <c r="O57" s="20">
        <v>91.97561451596452</v>
      </c>
      <c r="P57" s="3">
        <f t="shared" si="0"/>
        <v>20</v>
      </c>
      <c r="Q57" s="22">
        <f t="shared" si="1"/>
        <v>11.196312851911872</v>
      </c>
      <c r="R57" s="4">
        <f t="shared" si="2"/>
        <v>48</v>
      </c>
    </row>
    <row r="58" spans="1:18" ht="12.75" customHeight="1">
      <c r="A58" s="2" t="s">
        <v>5</v>
      </c>
      <c r="B58" s="3">
        <v>69034</v>
      </c>
      <c r="C58" s="20">
        <v>112.63832189556881</v>
      </c>
      <c r="D58" s="3">
        <v>5</v>
      </c>
      <c r="E58" s="3">
        <v>75235</v>
      </c>
      <c r="F58" s="20">
        <v>122.08796629862586</v>
      </c>
      <c r="G58" s="3">
        <v>4</v>
      </c>
      <c r="H58" s="3">
        <v>84524</v>
      </c>
      <c r="I58" s="20">
        <v>136.63403468387497</v>
      </c>
      <c r="J58" s="3">
        <v>4</v>
      </c>
      <c r="K58" s="3">
        <v>81709</v>
      </c>
      <c r="L58" s="20">
        <v>131.61993894925055</v>
      </c>
      <c r="M58" s="4">
        <v>6</v>
      </c>
      <c r="N58" s="3">
        <v>83192</v>
      </c>
      <c r="O58" s="20">
        <v>133.666030942163</v>
      </c>
      <c r="P58" s="3">
        <f t="shared" si="0"/>
        <v>6</v>
      </c>
      <c r="Q58" s="22">
        <f t="shared" si="1"/>
        <v>18.668343679773347</v>
      </c>
      <c r="R58" s="4">
        <f t="shared" si="2"/>
        <v>36</v>
      </c>
    </row>
    <row r="59" spans="1:18" ht="12.75" customHeight="1">
      <c r="A59" s="2" t="s">
        <v>27</v>
      </c>
      <c r="B59" s="3">
        <v>356664</v>
      </c>
      <c r="C59" s="20">
        <v>49.58693542245118</v>
      </c>
      <c r="D59" s="3">
        <v>33</v>
      </c>
      <c r="E59" s="3">
        <v>377659</v>
      </c>
      <c r="F59" s="20">
        <v>51.835600855208696</v>
      </c>
      <c r="G59" s="3">
        <v>33</v>
      </c>
      <c r="H59" s="3">
        <v>397947</v>
      </c>
      <c r="I59" s="20">
        <v>53.95260188536582</v>
      </c>
      <c r="J59" s="3">
        <v>33</v>
      </c>
      <c r="K59" s="3">
        <v>441042</v>
      </c>
      <c r="L59" s="20">
        <v>59.0224247796706</v>
      </c>
      <c r="M59" s="4">
        <v>32</v>
      </c>
      <c r="N59" s="3">
        <v>472981</v>
      </c>
      <c r="O59" s="20">
        <v>62.52783625033661</v>
      </c>
      <c r="P59" s="3">
        <f t="shared" si="0"/>
        <v>31</v>
      </c>
      <c r="Q59" s="22">
        <f t="shared" si="1"/>
        <v>26.097399884942796</v>
      </c>
      <c r="R59" s="4">
        <f t="shared" si="2"/>
        <v>23</v>
      </c>
    </row>
    <row r="60" spans="1:18" ht="12.75" customHeight="1">
      <c r="A60" s="2" t="s">
        <v>49</v>
      </c>
      <c r="B60" s="3">
        <v>535764</v>
      </c>
      <c r="C60" s="20">
        <v>89.36255597419154</v>
      </c>
      <c r="D60" s="3">
        <v>11</v>
      </c>
      <c r="E60" s="3">
        <v>584402</v>
      </c>
      <c r="F60" s="20">
        <v>96.27430901509281</v>
      </c>
      <c r="G60" s="3">
        <v>14</v>
      </c>
      <c r="H60" s="3">
        <v>628324</v>
      </c>
      <c r="I60" s="20">
        <v>102.49443626379882</v>
      </c>
      <c r="J60" s="3">
        <v>14</v>
      </c>
      <c r="K60" s="3">
        <v>652589</v>
      </c>
      <c r="L60" s="20">
        <v>105.16240743143017</v>
      </c>
      <c r="M60" s="4">
        <v>12</v>
      </c>
      <c r="N60" s="3">
        <v>663168</v>
      </c>
      <c r="O60" s="20">
        <v>105.40029329777862</v>
      </c>
      <c r="P60" s="3">
        <f t="shared" si="0"/>
        <v>14</v>
      </c>
      <c r="Q60" s="22">
        <f t="shared" si="1"/>
        <v>17.946820285913567</v>
      </c>
      <c r="R60" s="4">
        <f t="shared" si="2"/>
        <v>38</v>
      </c>
    </row>
    <row r="61" spans="1:18" ht="12.75" customHeight="1">
      <c r="A61" s="2" t="s">
        <v>28</v>
      </c>
      <c r="B61" s="3">
        <v>43771</v>
      </c>
      <c r="C61" s="20">
        <v>24.298175152699745</v>
      </c>
      <c r="D61" s="3">
        <v>48</v>
      </c>
      <c r="E61" s="3">
        <v>54185</v>
      </c>
      <c r="F61" s="20">
        <v>30.033600384891244</v>
      </c>
      <c r="G61" s="3">
        <v>45</v>
      </c>
      <c r="H61" s="3">
        <v>42532</v>
      </c>
      <c r="I61" s="20">
        <v>23.515751993188328</v>
      </c>
      <c r="J61" s="3">
        <v>50</v>
      </c>
      <c r="K61" s="3">
        <v>53995</v>
      </c>
      <c r="L61" s="20">
        <v>29.816566955987778</v>
      </c>
      <c r="M61" s="4">
        <v>49</v>
      </c>
      <c r="N61" s="3">
        <v>49471</v>
      </c>
      <c r="O61" s="20">
        <v>27.27052731324862</v>
      </c>
      <c r="P61" s="3">
        <f t="shared" si="0"/>
        <v>50</v>
      </c>
      <c r="Q61" s="22">
        <f t="shared" si="1"/>
        <v>12.23282053845356</v>
      </c>
      <c r="R61" s="4">
        <f t="shared" si="2"/>
        <v>46</v>
      </c>
    </row>
    <row r="62" spans="1:18" ht="12.75" customHeight="1">
      <c r="A62" s="2" t="s">
        <v>13</v>
      </c>
      <c r="B62" s="3">
        <v>392093</v>
      </c>
      <c r="C62" s="20">
        <v>72.54622938820475</v>
      </c>
      <c r="D62" s="3">
        <v>20</v>
      </c>
      <c r="E62" s="3">
        <v>432200</v>
      </c>
      <c r="F62" s="20">
        <v>79.47004768018988</v>
      </c>
      <c r="G62" s="3">
        <v>20</v>
      </c>
      <c r="H62" s="3">
        <v>471861</v>
      </c>
      <c r="I62" s="20">
        <v>86.31189466700592</v>
      </c>
      <c r="J62" s="3">
        <v>20</v>
      </c>
      <c r="K62" s="3">
        <v>482815</v>
      </c>
      <c r="L62" s="20">
        <v>87.80359085161564</v>
      </c>
      <c r="M62" s="4">
        <v>21</v>
      </c>
      <c r="N62" s="3">
        <v>492527</v>
      </c>
      <c r="O62" s="20">
        <v>89.10251817953544</v>
      </c>
      <c r="P62" s="3">
        <f t="shared" si="0"/>
        <v>21</v>
      </c>
      <c r="Q62" s="22">
        <f t="shared" si="1"/>
        <v>22.821708214131608</v>
      </c>
      <c r="R62" s="4">
        <f t="shared" si="2"/>
        <v>29</v>
      </c>
    </row>
    <row r="63" spans="1:18" ht="12.75" customHeight="1">
      <c r="A63" s="2" t="s">
        <v>44</v>
      </c>
      <c r="B63" s="3">
        <v>32058</v>
      </c>
      <c r="C63" s="20">
        <v>64.8859365227793</v>
      </c>
      <c r="D63" s="3">
        <v>24</v>
      </c>
      <c r="E63" s="3">
        <v>18212</v>
      </c>
      <c r="F63" s="20">
        <v>36.4989688820838</v>
      </c>
      <c r="G63" s="3">
        <v>42</v>
      </c>
      <c r="H63" s="3">
        <v>23437</v>
      </c>
      <c r="I63" s="20">
        <v>46.73473050310076</v>
      </c>
      <c r="J63" s="3">
        <v>38</v>
      </c>
      <c r="K63" s="3">
        <v>24481</v>
      </c>
      <c r="L63" s="20">
        <v>48.42602080176605</v>
      </c>
      <c r="M63" s="4">
        <v>38</v>
      </c>
      <c r="N63" s="3">
        <v>21470</v>
      </c>
      <c r="O63" s="20">
        <v>42.197492914673404</v>
      </c>
      <c r="P63" s="3">
        <f t="shared" si="0"/>
        <v>45</v>
      </c>
      <c r="Q63" s="22">
        <f t="shared" si="1"/>
        <v>-34.9666581450061</v>
      </c>
      <c r="R63" s="4">
        <f t="shared" si="2"/>
        <v>52</v>
      </c>
    </row>
    <row r="64" spans="1:18" s="6" customFormat="1" ht="12.75" customHeight="1">
      <c r="A64" s="6" t="s">
        <v>63</v>
      </c>
      <c r="B64" s="7">
        <v>19384798</v>
      </c>
      <c r="C64" s="21">
        <v>67.06023286613606</v>
      </c>
      <c r="E64" s="7">
        <v>21148242</v>
      </c>
      <c r="F64" s="21">
        <v>72.42906335452957</v>
      </c>
      <c r="H64" s="7">
        <v>22797207</v>
      </c>
      <c r="I64" s="21">
        <v>77.36418695562536</v>
      </c>
      <c r="K64" s="7">
        <v>23802716</v>
      </c>
      <c r="L64" s="21">
        <v>80.00018579435518</v>
      </c>
      <c r="M64" s="5"/>
      <c r="N64" s="7">
        <v>25010740</v>
      </c>
      <c r="O64" s="21">
        <v>84.35124585447899</v>
      </c>
      <c r="Q64" s="23">
        <f t="shared" si="1"/>
        <v>25.784302036139373</v>
      </c>
      <c r="R64" s="5"/>
    </row>
    <row r="65" spans="8:18" s="18" customFormat="1" ht="12.75">
      <c r="H65" s="13"/>
      <c r="I65" s="13"/>
      <c r="J65" s="14"/>
      <c r="K65" s="13"/>
      <c r="L65" s="13"/>
      <c r="M65" s="15"/>
      <c r="O65" s="19"/>
      <c r="Q65" s="16"/>
      <c r="R65" s="17"/>
    </row>
  </sheetData>
  <mergeCells count="6">
    <mergeCell ref="K10:M10"/>
    <mergeCell ref="Q10:R10"/>
    <mergeCell ref="B10:D10"/>
    <mergeCell ref="E10:G10"/>
    <mergeCell ref="H10:J10"/>
    <mergeCell ref="N10:P10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Kish</cp:lastModifiedBy>
  <cp:lastPrinted>2006-07-17T11:21:36Z</cp:lastPrinted>
  <dcterms:created xsi:type="dcterms:W3CDTF">2006-07-15T19:36:25Z</dcterms:created>
  <dcterms:modified xsi:type="dcterms:W3CDTF">2007-11-14T16:11:36Z</dcterms:modified>
  <cp:category/>
  <cp:version/>
  <cp:contentType/>
  <cp:contentStatus/>
</cp:coreProperties>
</file>