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35" yWindow="-90" windowWidth="16635" windowHeight="12255" activeTab="1"/>
  </bookViews>
  <sheets>
    <sheet name="Total R&amp;D" sheetId="1" r:id="rId1"/>
    <sheet name="R&amp;D Intensity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3" i="2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3" i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6"/>
  <c r="J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5"/>
  <c r="O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6"/>
  <c r="K12"/>
</calcChain>
</file>

<file path=xl/sharedStrings.xml><?xml version="1.0" encoding="utf-8"?>
<sst xmlns="http://schemas.openxmlformats.org/spreadsheetml/2006/main" count="196" uniqueCount="77">
  <si>
    <t>na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</si>
  <si>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</si>
  <si>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</si>
  <si>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</si>
  <si>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</si>
  <si>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</si>
  <si>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</si>
  <si>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</si>
  <si>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</si>
  <si>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</si>
  <si>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</si>
  <si>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</si>
  <si>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</si>
  <si>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</si>
  <si>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</si>
  <si>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</si>
  <si>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</si>
  <si>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</si>
  <si>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</si>
  <si>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</si>
  <si>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</si>
  <si>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</si>
  <si>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</si>
  <si>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</si>
  <si>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</si>
  <si>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</si>
  <si>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</si>
  <si>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</si>
  <si>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</si>
  <si>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</si>
  <si>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</si>
  <si>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</si>
  <si>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</si>
  <si>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</si>
  <si>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</si>
  <si>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</si>
  <si>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</si>
  <si>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</si>
  <si>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</si>
  <si>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</si>
  <si>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</si>
  <si>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</si>
  <si>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</si>
  <si>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</si>
  <si>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</si>
  <si>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</si>
  <si>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</si>
  <si>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</si>
  <si>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</si>
  <si>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</si>
  <si>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</si>
  <si>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</si>
  <si>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State</t>
  </si>
  <si>
    <t>2010 GDP</t>
  </si>
  <si>
    <t>2011 GDP</t>
  </si>
  <si>
    <t>2011 R&amp;D Rank</t>
  </si>
  <si>
    <t>2011 GDP Rank</t>
  </si>
  <si>
    <t>2011 R&amp;D Intensity Rank</t>
  </si>
  <si>
    <t>Puerto Rico</t>
  </si>
  <si>
    <t>U.S. undistributed</t>
  </si>
  <si>
    <t>Other</t>
  </si>
  <si>
    <t>2010-11 R&amp;D Growth</t>
  </si>
  <si>
    <t>2010-11 GDP Growth</t>
  </si>
  <si>
    <t>2010-11 Change in R&amp;D Intensity</t>
  </si>
  <si>
    <t>* 2009 R&amp;D Intensity figures are reported only in integers.</t>
  </si>
  <si>
    <t>Total R&amp;D Spending</t>
  </si>
  <si>
    <t>R&amp;D Intensity (%)</t>
  </si>
  <si>
    <t>2009 *</t>
  </si>
  <si>
    <t>Referenced in the SSTI Digest on January 13, 2014</t>
  </si>
  <si>
    <t>Data Source: National Science Foundation National Patterns of R&amp;D Resources</t>
  </si>
  <si>
    <t>Prepared by SSTI</t>
  </si>
  <si>
    <t>District of Columbia</t>
  </si>
  <si>
    <t>U.S. R&amp;D Spending by State, 2006-11</t>
  </si>
  <si>
    <t>U.S. R&amp;D Intensity by State, 2006-11</t>
  </si>
  <si>
    <t>U.S. R&amp;D Spending by State, 2006-11 (in USD millions)</t>
  </si>
  <si>
    <t>2006-11 R&amp;D Growth</t>
  </si>
  <si>
    <t>2006-11 Change in R&amp;D Intensity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</si>
</sst>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1" applyAlignment="1" applyProtection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sf.gov/statistics/natlpattern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sf.gov/statistics/natlpatter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7"/>
  <sheetViews>
    <sheetView workbookViewId="0">
      <selection activeCell="H6" sqref="H6"/>
    </sheetView>
  </sheetViews>
  <sheetFormatPr defaultRowHeight="15"/>
  <cols>
    <col min="1" max="1" width="22.42578125" customWidth="1"/>
    <col min="2" max="2" width="2.42578125" customWidth="1"/>
    <col min="3" max="6" width="12" style="1" customWidth="1"/>
    <col min="7" max="8" width="12" customWidth="1"/>
    <col min="9" max="9" width="2.7109375" customWidth="1"/>
    <col min="10" max="10" width="14.85546875" customWidth="1"/>
    <col min="11" max="11" width="13.7109375" customWidth="1"/>
    <col min="12" max="12" width="11.85546875" customWidth="1"/>
    <col min="13" max="13" width="11.28515625" hidden="1" customWidth="1"/>
    <col min="14" max="15" width="12.28515625" hidden="1" customWidth="1"/>
    <col min="16" max="16" width="11.140625" hidden="1" customWidth="1"/>
    <col min="17" max="17" width="2" customWidth="1"/>
    <col min="18" max="21" width="11.140625" customWidth="1"/>
    <col min="22" max="23" width="11" customWidth="1"/>
    <col min="24" max="24" width="2" customWidth="1"/>
    <col min="25" max="25" width="16.7109375" customWidth="1"/>
    <col min="26" max="26" width="15.5703125" customWidth="1"/>
    <col min="27" max="27" width="11.28515625" customWidth="1"/>
  </cols>
  <sheetData>
    <row r="1" spans="1:17" ht="18.75">
      <c r="A1" s="8" t="s">
        <v>72</v>
      </c>
    </row>
    <row r="2" spans="1:17">
      <c r="A2" t="s">
        <v>68</v>
      </c>
    </row>
    <row r="4" spans="1:17">
      <c r="A4" s="9" t="s">
        <v>69</v>
      </c>
    </row>
    <row r="5" spans="1:17">
      <c r="A5" t="s">
        <v>70</v>
      </c>
    </row>
    <row r="7" spans="1:17" ht="15.75">
      <c r="A7" s="7" t="s">
        <v>74</v>
      </c>
    </row>
    <row r="9" spans="1:17" ht="12.75" customHeight="1">
      <c r="C9" s="10" t="s">
        <v>65</v>
      </c>
      <c r="D9" s="11"/>
      <c r="E9" s="11"/>
      <c r="F9" s="11"/>
      <c r="G9" s="11"/>
      <c r="H9" s="11"/>
    </row>
    <row r="10" spans="1:17" hidden="1"/>
    <row r="11" spans="1:17" ht="44.25" customHeight="1">
      <c r="A11" s="3" t="s">
        <v>52</v>
      </c>
      <c r="C11" s="6">
        <v>2006</v>
      </c>
      <c r="D11" s="2">
        <v>2007</v>
      </c>
      <c r="E11" s="2">
        <v>2008</v>
      </c>
      <c r="F11" s="2">
        <v>2009</v>
      </c>
      <c r="G11" s="2">
        <v>2010</v>
      </c>
      <c r="H11" s="2">
        <v>2011</v>
      </c>
      <c r="I11" s="2"/>
      <c r="J11" s="2" t="s">
        <v>75</v>
      </c>
      <c r="K11" s="2" t="s">
        <v>61</v>
      </c>
      <c r="L11" s="2" t="s">
        <v>55</v>
      </c>
      <c r="M11" s="2" t="s">
        <v>53</v>
      </c>
      <c r="N11" s="2" t="s">
        <v>54</v>
      </c>
      <c r="O11" s="2" t="s">
        <v>62</v>
      </c>
      <c r="P11" s="2" t="s">
        <v>56</v>
      </c>
      <c r="Q11" s="2"/>
    </row>
    <row r="12" spans="1:17">
      <c r="A12" t="s">
        <v>51</v>
      </c>
      <c r="C12" s="4">
        <v>347048</v>
      </c>
      <c r="D12" s="4">
        <v>372535</v>
      </c>
      <c r="E12" s="4">
        <v>403040</v>
      </c>
      <c r="F12" s="4">
        <v>403803</v>
      </c>
      <c r="G12" s="4">
        <v>407703</v>
      </c>
      <c r="H12" s="4">
        <v>428163</v>
      </c>
      <c r="I12" s="4"/>
      <c r="J12" s="5">
        <f t="shared" ref="J12:J37" si="0">(H12-C12)/C12</f>
        <v>0.23372847559991702</v>
      </c>
      <c r="K12" s="5">
        <f t="shared" ref="K12:K37" si="1">(H12-G12)/G12</f>
        <v>5.0183589524727561E-2</v>
      </c>
      <c r="L12" s="1" t="s">
        <v>0</v>
      </c>
      <c r="M12" s="4">
        <v>14498900</v>
      </c>
      <c r="N12" s="4">
        <v>15075700</v>
      </c>
      <c r="O12" s="5">
        <f t="shared" ref="O12:O43" si="2">(N12-M12)/M12</f>
        <v>3.9782328314561792E-2</v>
      </c>
      <c r="P12" s="1" t="s">
        <v>0</v>
      </c>
      <c r="Q12" s="1"/>
    </row>
    <row r="13" spans="1:17">
      <c r="A13" t="s">
        <v>1</v>
      </c>
      <c r="C13" s="4">
        <v>3300</v>
      </c>
      <c r="D13" s="4">
        <v>3289</v>
      </c>
      <c r="E13" s="4">
        <v>4870</v>
      </c>
      <c r="F13" s="4">
        <v>3936</v>
      </c>
      <c r="G13" s="4">
        <v>3748</v>
      </c>
      <c r="H13" s="4">
        <v>4946</v>
      </c>
      <c r="I13" s="4"/>
      <c r="J13" s="5">
        <f t="shared" si="0"/>
        <v>0.49878787878787878</v>
      </c>
      <c r="K13" s="5">
        <f t="shared" si="1"/>
        <v>0.31963713980789754</v>
      </c>
      <c r="L13" s="1">
        <v>24</v>
      </c>
      <c r="M13" s="4">
        <v>170219</v>
      </c>
      <c r="N13" s="4">
        <v>178533</v>
      </c>
      <c r="O13" s="5">
        <f t="shared" si="2"/>
        <v>4.8842961126548741E-2</v>
      </c>
      <c r="P13" s="1">
        <v>26</v>
      </c>
      <c r="Q13" s="1"/>
    </row>
    <row r="14" spans="1:17">
      <c r="A14" t="s">
        <v>2</v>
      </c>
      <c r="C14" s="4">
        <v>291</v>
      </c>
      <c r="D14" s="4">
        <v>311</v>
      </c>
      <c r="E14" s="4">
        <v>269</v>
      </c>
      <c r="F14" s="4">
        <v>300</v>
      </c>
      <c r="G14" s="4">
        <v>355</v>
      </c>
      <c r="H14" s="4">
        <v>381</v>
      </c>
      <c r="I14" s="4"/>
      <c r="J14" s="5">
        <f t="shared" si="0"/>
        <v>0.30927835051546393</v>
      </c>
      <c r="K14" s="5">
        <f t="shared" si="1"/>
        <v>7.3239436619718309E-2</v>
      </c>
      <c r="L14" s="1">
        <v>48</v>
      </c>
      <c r="M14" s="4">
        <v>47713</v>
      </c>
      <c r="N14" s="4">
        <v>51237</v>
      </c>
      <c r="O14" s="5">
        <f t="shared" si="2"/>
        <v>7.385827761825918E-2</v>
      </c>
      <c r="P14" s="1">
        <v>45</v>
      </c>
      <c r="Q14" s="1"/>
    </row>
    <row r="15" spans="1:17">
      <c r="A15" t="s">
        <v>3</v>
      </c>
      <c r="C15" s="4">
        <v>4760</v>
      </c>
      <c r="D15" s="4">
        <v>5006</v>
      </c>
      <c r="E15" s="4">
        <v>7010</v>
      </c>
      <c r="F15" s="4">
        <v>6511</v>
      </c>
      <c r="G15" s="4">
        <v>5481</v>
      </c>
      <c r="H15" s="4">
        <v>6453</v>
      </c>
      <c r="I15" s="4"/>
      <c r="J15" s="5">
        <f t="shared" si="0"/>
        <v>0.35567226890756304</v>
      </c>
      <c r="K15" s="5">
        <f t="shared" si="1"/>
        <v>0.17733990147783252</v>
      </c>
      <c r="L15" s="1">
        <v>19</v>
      </c>
      <c r="M15" s="4">
        <v>249824</v>
      </c>
      <c r="N15" s="4">
        <v>255989</v>
      </c>
      <c r="O15" s="5">
        <f t="shared" si="2"/>
        <v>2.4677372870500834E-2</v>
      </c>
      <c r="P15" s="1">
        <v>20</v>
      </c>
      <c r="Q15" s="1"/>
    </row>
    <row r="16" spans="1:17">
      <c r="A16" t="s">
        <v>4</v>
      </c>
      <c r="C16" s="4">
        <v>572</v>
      </c>
      <c r="D16" s="4">
        <v>632</v>
      </c>
      <c r="E16" s="4">
        <v>747</v>
      </c>
      <c r="F16" s="4">
        <v>986</v>
      </c>
      <c r="G16" s="4">
        <v>596</v>
      </c>
      <c r="H16" s="4">
        <v>678</v>
      </c>
      <c r="I16" s="4"/>
      <c r="J16" s="5">
        <f t="shared" si="0"/>
        <v>0.18531468531468531</v>
      </c>
      <c r="K16" s="5">
        <f t="shared" si="1"/>
        <v>0.13758389261744966</v>
      </c>
      <c r="L16" s="1">
        <v>42</v>
      </c>
      <c r="M16" s="4">
        <v>102235</v>
      </c>
      <c r="N16" s="4">
        <v>106557</v>
      </c>
      <c r="O16" s="5">
        <f t="shared" si="2"/>
        <v>4.2275150388810093E-2</v>
      </c>
      <c r="P16" s="1">
        <v>35</v>
      </c>
      <c r="Q16" s="1"/>
    </row>
    <row r="17" spans="1:17">
      <c r="A17" t="s">
        <v>5</v>
      </c>
      <c r="C17" s="4">
        <v>71335</v>
      </c>
      <c r="D17" s="4">
        <v>77608</v>
      </c>
      <c r="E17" s="4">
        <v>81323</v>
      </c>
      <c r="F17" s="4">
        <v>79671</v>
      </c>
      <c r="G17" s="4">
        <v>81035</v>
      </c>
      <c r="H17" s="4">
        <v>91420</v>
      </c>
      <c r="I17" s="4"/>
      <c r="J17" s="5">
        <f t="shared" si="0"/>
        <v>0.28155884208312892</v>
      </c>
      <c r="K17" s="5">
        <f t="shared" si="1"/>
        <v>0.12815450114148208</v>
      </c>
      <c r="L17" s="1">
        <v>1</v>
      </c>
      <c r="M17" s="4">
        <v>1877568</v>
      </c>
      <c r="N17" s="4">
        <v>1908985</v>
      </c>
      <c r="O17" s="5">
        <f t="shared" si="2"/>
        <v>1.673281606844599E-2</v>
      </c>
      <c r="P17" s="1">
        <v>1</v>
      </c>
      <c r="Q17" s="1"/>
    </row>
    <row r="18" spans="1:17">
      <c r="A18" t="s">
        <v>6</v>
      </c>
      <c r="C18" s="4">
        <v>6153</v>
      </c>
      <c r="D18" s="4">
        <v>6828</v>
      </c>
      <c r="E18" s="4">
        <v>5810</v>
      </c>
      <c r="F18" s="4">
        <v>6087</v>
      </c>
      <c r="G18" s="4">
        <v>6171</v>
      </c>
      <c r="H18" s="4">
        <v>6862</v>
      </c>
      <c r="I18" s="4"/>
      <c r="J18" s="5">
        <f t="shared" si="0"/>
        <v>0.11522834389728588</v>
      </c>
      <c r="K18" s="5">
        <f t="shared" si="1"/>
        <v>0.11197536865986064</v>
      </c>
      <c r="L18" s="1">
        <v>18</v>
      </c>
      <c r="M18" s="4">
        <v>253101</v>
      </c>
      <c r="N18" s="4">
        <v>264733</v>
      </c>
      <c r="O18" s="5">
        <f t="shared" si="2"/>
        <v>4.5957937740269697E-2</v>
      </c>
      <c r="P18" s="1">
        <v>18</v>
      </c>
      <c r="Q18" s="1"/>
    </row>
    <row r="19" spans="1:17">
      <c r="A19" t="s">
        <v>7</v>
      </c>
      <c r="C19" s="4">
        <v>9049</v>
      </c>
      <c r="D19" s="4">
        <v>10228</v>
      </c>
      <c r="E19" s="4">
        <v>11322</v>
      </c>
      <c r="F19" s="4">
        <v>11447</v>
      </c>
      <c r="G19" s="4">
        <v>7458</v>
      </c>
      <c r="H19" s="4">
        <v>8736</v>
      </c>
      <c r="I19" s="4"/>
      <c r="J19" s="5">
        <f t="shared" si="0"/>
        <v>-3.4589457398607582E-2</v>
      </c>
      <c r="K19" s="5">
        <f t="shared" si="1"/>
        <v>0.17135961383748993</v>
      </c>
      <c r="L19" s="1">
        <v>15</v>
      </c>
      <c r="M19" s="4">
        <v>221347</v>
      </c>
      <c r="N19" s="4">
        <v>225409</v>
      </c>
      <c r="O19" s="5">
        <f t="shared" si="2"/>
        <v>1.8351276502505117E-2</v>
      </c>
      <c r="P19" s="1">
        <v>24</v>
      </c>
      <c r="Q19" s="1"/>
    </row>
    <row r="20" spans="1:17">
      <c r="A20" t="s">
        <v>8</v>
      </c>
      <c r="C20" s="4">
        <v>1588</v>
      </c>
      <c r="D20" s="4">
        <v>1607</v>
      </c>
      <c r="E20" s="4">
        <v>1594</v>
      </c>
      <c r="F20" s="4">
        <v>2244</v>
      </c>
      <c r="G20" s="4">
        <v>2329</v>
      </c>
      <c r="H20" s="4">
        <v>2296</v>
      </c>
      <c r="I20" s="4"/>
      <c r="J20" s="5">
        <f t="shared" si="0"/>
        <v>0.44584382871536526</v>
      </c>
      <c r="K20" s="5">
        <f t="shared" si="1"/>
        <v>-1.4169171318162302E-2</v>
      </c>
      <c r="L20" s="1">
        <v>31</v>
      </c>
      <c r="M20" s="4">
        <v>64010</v>
      </c>
      <c r="N20" s="4">
        <v>64377</v>
      </c>
      <c r="O20" s="5">
        <f t="shared" si="2"/>
        <v>5.7334791438837683E-3</v>
      </c>
      <c r="P20" s="1">
        <v>41</v>
      </c>
      <c r="Q20" s="1"/>
    </row>
    <row r="21" spans="1:17">
      <c r="A21" t="s">
        <v>71</v>
      </c>
      <c r="C21" s="4">
        <v>3762</v>
      </c>
      <c r="D21" s="4">
        <v>3862</v>
      </c>
      <c r="E21" s="4">
        <v>5946</v>
      </c>
      <c r="F21" s="4">
        <v>4200</v>
      </c>
      <c r="G21" s="4">
        <v>3568</v>
      </c>
      <c r="H21" s="4">
        <v>3418</v>
      </c>
      <c r="I21" s="4"/>
      <c r="J21" s="5">
        <f t="shared" si="0"/>
        <v>-9.1440723019670392E-2</v>
      </c>
      <c r="K21" s="5">
        <f t="shared" si="1"/>
        <v>-4.2040358744394622E-2</v>
      </c>
      <c r="L21" s="1">
        <v>26</v>
      </c>
      <c r="M21" s="4">
        <v>103546</v>
      </c>
      <c r="N21" s="4">
        <v>107201</v>
      </c>
      <c r="O21" s="5">
        <f t="shared" si="2"/>
        <v>3.5298321518938441E-2</v>
      </c>
      <c r="P21" s="1">
        <v>34</v>
      </c>
      <c r="Q21" s="1"/>
    </row>
    <row r="22" spans="1:17">
      <c r="A22" t="s">
        <v>9</v>
      </c>
      <c r="C22" s="4">
        <v>6339</v>
      </c>
      <c r="D22" s="4">
        <v>7158</v>
      </c>
      <c r="E22" s="4">
        <v>6515</v>
      </c>
      <c r="F22" s="4">
        <v>7098</v>
      </c>
      <c r="G22" s="4">
        <v>8002</v>
      </c>
      <c r="H22" s="4">
        <v>9073</v>
      </c>
      <c r="I22" s="4"/>
      <c r="J22" s="5">
        <f t="shared" si="0"/>
        <v>0.43129831203659885</v>
      </c>
      <c r="K22" s="5">
        <f t="shared" si="1"/>
        <v>0.13384153961509623</v>
      </c>
      <c r="L22" s="1">
        <v>14</v>
      </c>
      <c r="M22" s="4">
        <v>736065</v>
      </c>
      <c r="N22" s="4">
        <v>746439</v>
      </c>
      <c r="O22" s="5">
        <f t="shared" si="2"/>
        <v>1.4093863992989749E-2</v>
      </c>
      <c r="P22" s="1">
        <v>4</v>
      </c>
      <c r="Q22" s="1"/>
    </row>
    <row r="23" spans="1:17">
      <c r="A23" t="s">
        <v>10</v>
      </c>
      <c r="C23" s="4">
        <v>4440</v>
      </c>
      <c r="D23" s="4">
        <v>4425</v>
      </c>
      <c r="E23" s="4">
        <v>5232</v>
      </c>
      <c r="F23" s="4">
        <v>5918</v>
      </c>
      <c r="G23" s="4">
        <v>5454</v>
      </c>
      <c r="H23" s="4">
        <v>5779</v>
      </c>
      <c r="I23" s="4"/>
      <c r="J23" s="5">
        <f t="shared" si="0"/>
        <v>0.30157657657657655</v>
      </c>
      <c r="K23" s="5">
        <f t="shared" si="1"/>
        <v>5.9589292262559587E-2</v>
      </c>
      <c r="L23" s="1">
        <v>21</v>
      </c>
      <c r="M23" s="4">
        <v>403230</v>
      </c>
      <c r="N23" s="4">
        <v>417438</v>
      </c>
      <c r="O23" s="5">
        <f t="shared" si="2"/>
        <v>3.5235473551075071E-2</v>
      </c>
      <c r="P23" s="1">
        <v>11</v>
      </c>
      <c r="Q23" s="1"/>
    </row>
    <row r="24" spans="1:17">
      <c r="A24" t="s">
        <v>11</v>
      </c>
      <c r="C24" s="4">
        <v>518</v>
      </c>
      <c r="D24" s="4">
        <v>592</v>
      </c>
      <c r="E24" s="4">
        <v>663</v>
      </c>
      <c r="F24" s="4">
        <v>671</v>
      </c>
      <c r="G24" s="4">
        <v>691</v>
      </c>
      <c r="H24" s="4">
        <v>746</v>
      </c>
      <c r="I24" s="4"/>
      <c r="J24" s="5">
        <f t="shared" si="0"/>
        <v>0.44015444015444016</v>
      </c>
      <c r="K24" s="5">
        <f t="shared" si="1"/>
        <v>7.9594790159189577E-2</v>
      </c>
      <c r="L24" s="1">
        <v>41</v>
      </c>
      <c r="M24" s="4">
        <v>65599</v>
      </c>
      <c r="N24" s="4">
        <v>70006</v>
      </c>
      <c r="O24" s="5">
        <f t="shared" si="2"/>
        <v>6.7180902147898597E-2</v>
      </c>
      <c r="P24" s="1">
        <v>39</v>
      </c>
      <c r="Q24" s="1"/>
    </row>
    <row r="25" spans="1:17">
      <c r="A25" t="s">
        <v>12</v>
      </c>
      <c r="C25" s="4">
        <v>927</v>
      </c>
      <c r="D25" s="4">
        <v>1115</v>
      </c>
      <c r="E25" s="4">
        <v>1375</v>
      </c>
      <c r="F25" s="4">
        <v>1563</v>
      </c>
      <c r="G25" s="4">
        <v>1783</v>
      </c>
      <c r="H25" s="4">
        <v>1795</v>
      </c>
      <c r="I25" s="4"/>
      <c r="J25" s="5">
        <f t="shared" si="0"/>
        <v>0.93635382955771307</v>
      </c>
      <c r="K25" s="5">
        <f t="shared" si="1"/>
        <v>6.730229949523275E-3</v>
      </c>
      <c r="L25" s="1">
        <v>34</v>
      </c>
      <c r="M25" s="4">
        <v>56038</v>
      </c>
      <c r="N25" s="4">
        <v>57096</v>
      </c>
      <c r="O25" s="5">
        <f t="shared" si="2"/>
        <v>1.8880045683286342E-2</v>
      </c>
      <c r="P25" s="1">
        <v>43</v>
      </c>
      <c r="Q25" s="1"/>
    </row>
    <row r="26" spans="1:17">
      <c r="A26" t="s">
        <v>13</v>
      </c>
      <c r="C26" s="4">
        <v>13609</v>
      </c>
      <c r="D26" s="4">
        <v>14287</v>
      </c>
      <c r="E26" s="4">
        <v>11961</v>
      </c>
      <c r="F26" s="4">
        <v>12491</v>
      </c>
      <c r="G26" s="4">
        <v>15822</v>
      </c>
      <c r="H26" s="4">
        <v>15974</v>
      </c>
      <c r="I26" s="4"/>
      <c r="J26" s="5">
        <f t="shared" si="0"/>
        <v>0.17378205599235799</v>
      </c>
      <c r="K26" s="5">
        <f t="shared" si="1"/>
        <v>9.6068765010744531E-3</v>
      </c>
      <c r="L26" s="1">
        <v>8</v>
      </c>
      <c r="M26" s="4">
        <v>646794</v>
      </c>
      <c r="N26" s="4">
        <v>670247</v>
      </c>
      <c r="O26" s="5">
        <f t="shared" si="2"/>
        <v>3.6260385841550787E-2</v>
      </c>
      <c r="P26" s="1">
        <v>5</v>
      </c>
      <c r="Q26" s="1"/>
    </row>
    <row r="27" spans="1:17">
      <c r="A27" t="s">
        <v>14</v>
      </c>
      <c r="C27" s="4">
        <v>5784</v>
      </c>
      <c r="D27" s="4">
        <v>5980</v>
      </c>
      <c r="E27" s="4">
        <v>6111</v>
      </c>
      <c r="F27" s="4">
        <v>6457</v>
      </c>
      <c r="G27" s="4">
        <v>6340</v>
      </c>
      <c r="H27" s="4">
        <v>7579</v>
      </c>
      <c r="I27" s="4"/>
      <c r="J27" s="5">
        <f t="shared" si="0"/>
        <v>0.31033886583679116</v>
      </c>
      <c r="K27" s="5">
        <f t="shared" si="1"/>
        <v>0.19542586750788643</v>
      </c>
      <c r="L27" s="1">
        <v>16</v>
      </c>
      <c r="M27" s="4">
        <v>267277</v>
      </c>
      <c r="N27" s="4">
        <v>284344</v>
      </c>
      <c r="O27" s="5">
        <f t="shared" si="2"/>
        <v>6.3855101636130313E-2</v>
      </c>
      <c r="P27" s="1">
        <v>16</v>
      </c>
      <c r="Q27" s="1"/>
    </row>
    <row r="28" spans="1:17">
      <c r="A28" t="s">
        <v>15</v>
      </c>
      <c r="C28" s="4">
        <v>1715</v>
      </c>
      <c r="D28" s="4">
        <v>1882</v>
      </c>
      <c r="E28" s="4">
        <v>2136</v>
      </c>
      <c r="F28" s="4">
        <v>2608</v>
      </c>
      <c r="G28" s="4">
        <v>2766</v>
      </c>
      <c r="H28" s="4">
        <v>3144</v>
      </c>
      <c r="I28" s="4"/>
      <c r="J28" s="5">
        <f t="shared" si="0"/>
        <v>0.83323615160349851</v>
      </c>
      <c r="K28" s="5">
        <f t="shared" si="1"/>
        <v>0.13665943600867678</v>
      </c>
      <c r="L28" s="1">
        <v>28</v>
      </c>
      <c r="M28" s="4">
        <v>140945</v>
      </c>
      <c r="N28" s="4">
        <v>146057</v>
      </c>
      <c r="O28" s="5">
        <f t="shared" si="2"/>
        <v>3.6269466813295966E-2</v>
      </c>
      <c r="P28" s="1">
        <v>30</v>
      </c>
      <c r="Q28" s="1"/>
    </row>
    <row r="29" spans="1:17">
      <c r="A29" t="s">
        <v>16</v>
      </c>
      <c r="C29" s="4">
        <v>2441</v>
      </c>
      <c r="D29" s="4">
        <v>1697</v>
      </c>
      <c r="E29" s="4">
        <v>2029</v>
      </c>
      <c r="F29" s="4">
        <v>2108</v>
      </c>
      <c r="G29" s="4">
        <v>2004</v>
      </c>
      <c r="H29" s="4">
        <v>2081</v>
      </c>
      <c r="I29" s="4"/>
      <c r="J29" s="5">
        <f t="shared" si="0"/>
        <v>-0.1474805407619828</v>
      </c>
      <c r="K29" s="5">
        <f t="shared" si="1"/>
        <v>3.8423153692614773E-2</v>
      </c>
      <c r="L29" s="1">
        <v>32</v>
      </c>
      <c r="M29" s="4">
        <v>126074</v>
      </c>
      <c r="N29" s="4">
        <v>134767</v>
      </c>
      <c r="O29" s="5">
        <f t="shared" si="2"/>
        <v>6.8951568126655774E-2</v>
      </c>
      <c r="P29" s="1">
        <v>31</v>
      </c>
      <c r="Q29" s="1"/>
    </row>
    <row r="30" spans="1:17">
      <c r="A30" t="s">
        <v>17</v>
      </c>
      <c r="C30" s="4">
        <v>1342</v>
      </c>
      <c r="D30" s="4">
        <v>1406</v>
      </c>
      <c r="E30" s="4">
        <v>1463</v>
      </c>
      <c r="F30" s="4">
        <v>1552</v>
      </c>
      <c r="G30" s="4">
        <v>1499</v>
      </c>
      <c r="H30" s="4">
        <v>1895</v>
      </c>
      <c r="I30" s="4"/>
      <c r="J30" s="5">
        <f t="shared" si="0"/>
        <v>0.41207153502235472</v>
      </c>
      <c r="K30" s="5">
        <f t="shared" si="1"/>
        <v>0.26417611741160774</v>
      </c>
      <c r="L30" s="1">
        <v>33</v>
      </c>
      <c r="M30" s="4">
        <v>159350</v>
      </c>
      <c r="N30" s="4">
        <v>168019</v>
      </c>
      <c r="O30" s="5">
        <f t="shared" si="2"/>
        <v>5.4402259177910257E-2</v>
      </c>
      <c r="P30" s="1">
        <v>28</v>
      </c>
      <c r="Q30" s="1"/>
    </row>
    <row r="31" spans="1:17">
      <c r="A31" t="s">
        <v>18</v>
      </c>
      <c r="C31" s="4">
        <v>972</v>
      </c>
      <c r="D31" s="4">
        <v>1073</v>
      </c>
      <c r="E31" s="4">
        <v>1193</v>
      </c>
      <c r="F31" s="4">
        <v>1175</v>
      </c>
      <c r="G31" s="4">
        <v>1206</v>
      </c>
      <c r="H31" s="4">
        <v>1523</v>
      </c>
      <c r="I31" s="4"/>
      <c r="J31" s="5">
        <f t="shared" si="0"/>
        <v>0.5668724279835391</v>
      </c>
      <c r="K31" s="5">
        <f t="shared" si="1"/>
        <v>0.26285240464344944</v>
      </c>
      <c r="L31" s="1">
        <v>35</v>
      </c>
      <c r="M31" s="4">
        <v>232394</v>
      </c>
      <c r="N31" s="4">
        <v>237389</v>
      </c>
      <c r="O31" s="5">
        <f t="shared" si="2"/>
        <v>2.1493670232450062E-2</v>
      </c>
      <c r="P31" s="1">
        <v>23</v>
      </c>
      <c r="Q31" s="1"/>
    </row>
    <row r="32" spans="1:17">
      <c r="A32" t="s">
        <v>19</v>
      </c>
      <c r="C32" s="4">
        <v>450</v>
      </c>
      <c r="D32" s="4">
        <v>485</v>
      </c>
      <c r="E32" s="4">
        <v>516</v>
      </c>
      <c r="F32" s="4">
        <v>757</v>
      </c>
      <c r="G32" s="4">
        <v>489</v>
      </c>
      <c r="H32" s="4">
        <v>535</v>
      </c>
      <c r="I32" s="4"/>
      <c r="J32" s="5">
        <f t="shared" si="0"/>
        <v>0.18888888888888888</v>
      </c>
      <c r="K32" s="5">
        <f t="shared" si="1"/>
        <v>9.4069529652351741E-2</v>
      </c>
      <c r="L32" s="1">
        <v>44</v>
      </c>
      <c r="M32" s="4">
        <v>50674</v>
      </c>
      <c r="N32" s="4">
        <v>52489</v>
      </c>
      <c r="O32" s="5">
        <f t="shared" si="2"/>
        <v>3.5817184354896003E-2</v>
      </c>
      <c r="P32" s="1">
        <v>44</v>
      </c>
      <c r="Q32" s="1"/>
    </row>
    <row r="33" spans="1:17">
      <c r="A33" t="s">
        <v>20</v>
      </c>
      <c r="C33" s="4">
        <v>14493</v>
      </c>
      <c r="D33" s="4">
        <v>14130</v>
      </c>
      <c r="E33" s="4">
        <v>16605</v>
      </c>
      <c r="F33" s="4">
        <v>18388</v>
      </c>
      <c r="G33" s="4">
        <v>18431</v>
      </c>
      <c r="H33" s="4">
        <v>19219</v>
      </c>
      <c r="I33" s="4"/>
      <c r="J33" s="5">
        <f t="shared" si="0"/>
        <v>0.32608845649623958</v>
      </c>
      <c r="K33" s="5">
        <f t="shared" si="1"/>
        <v>4.2754055667082631E-2</v>
      </c>
      <c r="L33" s="1">
        <v>4</v>
      </c>
      <c r="M33" s="4">
        <v>293349</v>
      </c>
      <c r="N33" s="4">
        <v>305175</v>
      </c>
      <c r="O33" s="5">
        <f t="shared" si="2"/>
        <v>4.0313755969851608E-2</v>
      </c>
      <c r="P33" s="1">
        <v>15</v>
      </c>
      <c r="Q33" s="1"/>
    </row>
    <row r="34" spans="1:17">
      <c r="A34" t="s">
        <v>21</v>
      </c>
      <c r="C34" s="4">
        <v>20577</v>
      </c>
      <c r="D34" s="4">
        <v>24557</v>
      </c>
      <c r="E34" s="4">
        <v>20090</v>
      </c>
      <c r="F34" s="4">
        <v>20254</v>
      </c>
      <c r="G34" s="4">
        <v>20658</v>
      </c>
      <c r="H34" s="4">
        <v>22022</v>
      </c>
      <c r="I34" s="4"/>
      <c r="J34" s="5">
        <f t="shared" si="0"/>
        <v>7.0224036545657773E-2</v>
      </c>
      <c r="K34" s="5">
        <f t="shared" si="1"/>
        <v>6.6027689030883921E-2</v>
      </c>
      <c r="L34" s="1">
        <v>2</v>
      </c>
      <c r="M34" s="4">
        <v>377846</v>
      </c>
      <c r="N34" s="4">
        <v>388575</v>
      </c>
      <c r="O34" s="5">
        <f t="shared" si="2"/>
        <v>2.8395166284676827E-2</v>
      </c>
      <c r="P34" s="1">
        <v>12</v>
      </c>
      <c r="Q34" s="1"/>
    </row>
    <row r="35" spans="1:17">
      <c r="A35" t="s">
        <v>22</v>
      </c>
      <c r="C35" s="4">
        <v>18189</v>
      </c>
      <c r="D35" s="4">
        <v>17402</v>
      </c>
      <c r="E35" s="4">
        <v>15507</v>
      </c>
      <c r="F35" s="4">
        <v>13916</v>
      </c>
      <c r="G35" s="4">
        <v>14704</v>
      </c>
      <c r="H35" s="4">
        <v>16372</v>
      </c>
      <c r="I35" s="4"/>
      <c r="J35" s="5">
        <f t="shared" si="0"/>
        <v>-9.9895541261201828E-2</v>
      </c>
      <c r="K35" s="5">
        <f t="shared" si="1"/>
        <v>0.11343852013057672</v>
      </c>
      <c r="L35" s="1">
        <v>7</v>
      </c>
      <c r="M35" s="4">
        <v>368371</v>
      </c>
      <c r="N35" s="4">
        <v>385123</v>
      </c>
      <c r="O35" s="5">
        <f t="shared" si="2"/>
        <v>4.5475892510539649E-2</v>
      </c>
      <c r="P35" s="1">
        <v>13</v>
      </c>
      <c r="Q35" s="1"/>
    </row>
    <row r="36" spans="1:17">
      <c r="A36" t="s">
        <v>23</v>
      </c>
      <c r="C36" s="4">
        <v>7149</v>
      </c>
      <c r="D36" s="4">
        <v>7533</v>
      </c>
      <c r="E36" s="4">
        <v>6697</v>
      </c>
      <c r="F36" s="4">
        <v>7928</v>
      </c>
      <c r="G36" s="4">
        <v>7394</v>
      </c>
      <c r="H36" s="4">
        <v>7394</v>
      </c>
      <c r="I36" s="4"/>
      <c r="J36" s="5">
        <f t="shared" si="0"/>
        <v>3.4270527346482026E-2</v>
      </c>
      <c r="K36" s="5">
        <f t="shared" si="1"/>
        <v>0</v>
      </c>
      <c r="L36" s="1">
        <v>17</v>
      </c>
      <c r="M36" s="4">
        <v>270792</v>
      </c>
      <c r="N36" s="4">
        <v>279987</v>
      </c>
      <c r="O36" s="5">
        <f t="shared" si="2"/>
        <v>3.3955951431356907E-2</v>
      </c>
      <c r="P36" s="1">
        <v>17</v>
      </c>
      <c r="Q36" s="1"/>
    </row>
    <row r="37" spans="1:17">
      <c r="A37" t="s">
        <v>24</v>
      </c>
      <c r="C37" s="4">
        <v>758</v>
      </c>
      <c r="D37" s="4">
        <v>838</v>
      </c>
      <c r="E37" s="4">
        <v>808</v>
      </c>
      <c r="F37" s="4">
        <v>841</v>
      </c>
      <c r="G37" s="4">
        <v>856</v>
      </c>
      <c r="H37" s="4">
        <v>941</v>
      </c>
      <c r="I37" s="4"/>
      <c r="J37" s="5">
        <f t="shared" si="0"/>
        <v>0.24142480211081793</v>
      </c>
      <c r="K37" s="5">
        <f t="shared" si="1"/>
        <v>9.9299065420560745E-2</v>
      </c>
      <c r="L37" s="1">
        <v>39</v>
      </c>
      <c r="M37" s="4">
        <v>95480</v>
      </c>
      <c r="N37" s="4">
        <v>97533</v>
      </c>
      <c r="O37" s="5">
        <f t="shared" si="2"/>
        <v>2.150188521156263E-2</v>
      </c>
      <c r="P37" s="1">
        <v>36</v>
      </c>
      <c r="Q37" s="1"/>
    </row>
    <row r="38" spans="1:17">
      <c r="A38" t="s">
        <v>25</v>
      </c>
      <c r="C38" s="4">
        <v>3650</v>
      </c>
      <c r="D38" s="4">
        <v>3754</v>
      </c>
      <c r="E38" s="4">
        <v>3884</v>
      </c>
      <c r="F38" s="4">
        <v>4416</v>
      </c>
      <c r="G38" s="4">
        <v>9261</v>
      </c>
      <c r="H38" s="4" t="s">
        <v>0</v>
      </c>
      <c r="I38" s="4"/>
      <c r="J38" s="5" t="s">
        <v>0</v>
      </c>
      <c r="K38" s="5" t="s">
        <v>0</v>
      </c>
      <c r="L38" s="1" t="s">
        <v>0</v>
      </c>
      <c r="M38" s="4">
        <v>243386</v>
      </c>
      <c r="N38" s="4">
        <v>249546</v>
      </c>
      <c r="O38" s="5">
        <f t="shared" si="2"/>
        <v>2.5309590526981833E-2</v>
      </c>
      <c r="P38" s="1">
        <v>22</v>
      </c>
      <c r="Q38" s="1"/>
    </row>
    <row r="39" spans="1:17">
      <c r="A39" t="s">
        <v>26</v>
      </c>
      <c r="C39" s="4">
        <v>307</v>
      </c>
      <c r="D39" s="4">
        <v>859</v>
      </c>
      <c r="E39" s="4">
        <v>401</v>
      </c>
      <c r="F39" s="4">
        <v>363</v>
      </c>
      <c r="G39" s="4">
        <v>392</v>
      </c>
      <c r="H39" s="4">
        <v>408</v>
      </c>
      <c r="I39" s="4"/>
      <c r="J39" s="5">
        <f t="shared" ref="J39:J63" si="3">(H39-C39)/C39</f>
        <v>0.3289902280130293</v>
      </c>
      <c r="K39" s="5">
        <f t="shared" ref="K39:K63" si="4">(H39-G39)/G39</f>
        <v>4.0816326530612242E-2</v>
      </c>
      <c r="L39" s="1">
        <v>47</v>
      </c>
      <c r="M39" s="4">
        <v>36540</v>
      </c>
      <c r="N39" s="4">
        <v>38933</v>
      </c>
      <c r="O39" s="5">
        <f t="shared" si="2"/>
        <v>6.548987411056377E-2</v>
      </c>
      <c r="P39" s="1">
        <v>49</v>
      </c>
      <c r="Q39" s="1"/>
    </row>
    <row r="40" spans="1:17">
      <c r="A40" t="s">
        <v>27</v>
      </c>
      <c r="C40" s="4">
        <v>840</v>
      </c>
      <c r="D40" s="4">
        <v>900</v>
      </c>
      <c r="E40" s="4">
        <v>988</v>
      </c>
      <c r="F40" s="4">
        <v>1034</v>
      </c>
      <c r="G40" s="4">
        <v>936</v>
      </c>
      <c r="H40" s="4">
        <v>1115</v>
      </c>
      <c r="I40" s="4"/>
      <c r="J40" s="5">
        <f t="shared" si="3"/>
        <v>0.32738095238095238</v>
      </c>
      <c r="K40" s="5">
        <f t="shared" si="4"/>
        <v>0.19123931623931623</v>
      </c>
      <c r="L40" s="1">
        <v>38</v>
      </c>
      <c r="M40" s="4">
        <v>90072</v>
      </c>
      <c r="N40" s="4">
        <v>96230</v>
      </c>
      <c r="O40" s="5">
        <f t="shared" si="2"/>
        <v>6.8367528199662492E-2</v>
      </c>
      <c r="P40" s="1">
        <v>37</v>
      </c>
      <c r="Q40" s="1"/>
    </row>
    <row r="41" spans="1:17">
      <c r="A41" t="s">
        <v>28</v>
      </c>
      <c r="C41" s="4">
        <v>792</v>
      </c>
      <c r="D41" s="4">
        <v>794</v>
      </c>
      <c r="E41" s="4">
        <v>913</v>
      </c>
      <c r="F41" s="4">
        <v>842</v>
      </c>
      <c r="G41" s="4">
        <v>940</v>
      </c>
      <c r="H41" s="4">
        <v>889</v>
      </c>
      <c r="I41" s="4"/>
      <c r="J41" s="5">
        <f t="shared" si="3"/>
        <v>0.12247474747474747</v>
      </c>
      <c r="K41" s="5">
        <f t="shared" si="4"/>
        <v>-5.4255319148936172E-2</v>
      </c>
      <c r="L41" s="1">
        <v>40</v>
      </c>
      <c r="M41" s="4">
        <v>126188</v>
      </c>
      <c r="N41" s="4">
        <v>129421</v>
      </c>
      <c r="O41" s="5">
        <f t="shared" si="2"/>
        <v>2.5620502741940596E-2</v>
      </c>
      <c r="P41" s="1">
        <v>32</v>
      </c>
      <c r="Q41" s="1"/>
    </row>
    <row r="42" spans="1:17">
      <c r="A42" t="s">
        <v>29</v>
      </c>
      <c r="C42" s="4">
        <v>2121</v>
      </c>
      <c r="D42" s="4">
        <v>2146</v>
      </c>
      <c r="E42" s="4">
        <v>2496</v>
      </c>
      <c r="F42" s="4">
        <v>1210</v>
      </c>
      <c r="G42" s="4">
        <v>2159</v>
      </c>
      <c r="H42" s="4">
        <v>2471</v>
      </c>
      <c r="I42" s="4"/>
      <c r="J42" s="5">
        <f t="shared" si="3"/>
        <v>0.16501650165016502</v>
      </c>
      <c r="K42" s="5">
        <f t="shared" si="4"/>
        <v>0.1445113478462251</v>
      </c>
      <c r="L42" s="1">
        <v>29</v>
      </c>
      <c r="M42" s="4">
        <v>61636</v>
      </c>
      <c r="N42" s="4">
        <v>63333</v>
      </c>
      <c r="O42" s="5">
        <f t="shared" si="2"/>
        <v>2.7532610811863197E-2</v>
      </c>
      <c r="P42" s="1">
        <v>42</v>
      </c>
      <c r="Q42" s="1"/>
    </row>
    <row r="43" spans="1:17">
      <c r="A43" t="s">
        <v>30</v>
      </c>
      <c r="C43" s="4">
        <v>16259</v>
      </c>
      <c r="D43" s="4">
        <v>19552</v>
      </c>
      <c r="E43" s="4">
        <v>20713</v>
      </c>
      <c r="F43" s="4">
        <v>20222</v>
      </c>
      <c r="G43" s="4">
        <v>17880</v>
      </c>
      <c r="H43" s="4">
        <v>15705</v>
      </c>
      <c r="I43" s="4"/>
      <c r="J43" s="5">
        <f t="shared" si="3"/>
        <v>-3.4073436250691924E-2</v>
      </c>
      <c r="K43" s="5">
        <f t="shared" si="4"/>
        <v>-0.12164429530201343</v>
      </c>
      <c r="L43" s="1">
        <v>9</v>
      </c>
      <c r="M43" s="4">
        <v>480446</v>
      </c>
      <c r="N43" s="4">
        <v>493175</v>
      </c>
      <c r="O43" s="5">
        <f t="shared" si="2"/>
        <v>2.6494132535186055E-2</v>
      </c>
      <c r="P43" s="1">
        <v>7</v>
      </c>
      <c r="Q43" s="1"/>
    </row>
    <row r="44" spans="1:17">
      <c r="A44" t="s">
        <v>31</v>
      </c>
      <c r="C44" s="4">
        <v>5789</v>
      </c>
      <c r="D44" s="4">
        <v>5663</v>
      </c>
      <c r="E44" s="4">
        <v>5906</v>
      </c>
      <c r="F44" s="4">
        <v>5817</v>
      </c>
      <c r="G44" s="4">
        <v>6225</v>
      </c>
      <c r="H44" s="4">
        <v>6070</v>
      </c>
      <c r="I44" s="4"/>
      <c r="J44" s="5">
        <f t="shared" si="3"/>
        <v>4.8540335118327865E-2</v>
      </c>
      <c r="K44" s="5">
        <f t="shared" si="4"/>
        <v>-2.4899598393574297E-2</v>
      </c>
      <c r="L44" s="1">
        <v>20</v>
      </c>
      <c r="M44" s="4">
        <v>77095</v>
      </c>
      <c r="N44" s="4">
        <v>79555</v>
      </c>
      <c r="O44" s="5">
        <f t="shared" ref="O44:O75" si="5">(N44-M44)/M44</f>
        <v>3.1908684091056488E-2</v>
      </c>
      <c r="P44" s="1">
        <v>38</v>
      </c>
      <c r="Q44" s="1"/>
    </row>
    <row r="45" spans="1:17">
      <c r="A45" t="s">
        <v>32</v>
      </c>
      <c r="C45" s="4">
        <v>14366</v>
      </c>
      <c r="D45" s="4">
        <v>15939</v>
      </c>
      <c r="E45" s="4">
        <v>16486</v>
      </c>
      <c r="F45" s="4">
        <v>16491</v>
      </c>
      <c r="G45" s="4">
        <v>17243</v>
      </c>
      <c r="H45" s="4">
        <v>18566</v>
      </c>
      <c r="I45" s="4"/>
      <c r="J45" s="5">
        <f t="shared" si="3"/>
        <v>0.29235695391897537</v>
      </c>
      <c r="K45" s="5">
        <f t="shared" si="4"/>
        <v>7.6726787681957898E-2</v>
      </c>
      <c r="L45" s="1">
        <v>5</v>
      </c>
      <c r="M45" s="4">
        <v>1128823</v>
      </c>
      <c r="N45" s="4">
        <v>1169436</v>
      </c>
      <c r="O45" s="5">
        <f t="shared" si="5"/>
        <v>3.5978182584869373E-2</v>
      </c>
      <c r="P45" s="1">
        <v>3</v>
      </c>
      <c r="Q45" s="1"/>
    </row>
    <row r="46" spans="1:17">
      <c r="A46" t="s">
        <v>33</v>
      </c>
      <c r="C46" s="4">
        <v>7710</v>
      </c>
      <c r="D46" s="4">
        <v>9204</v>
      </c>
      <c r="E46" s="4">
        <v>8612</v>
      </c>
      <c r="F46" s="4">
        <v>8111</v>
      </c>
      <c r="G46" s="4">
        <v>8765</v>
      </c>
      <c r="H46" s="4">
        <v>9356</v>
      </c>
      <c r="I46" s="4"/>
      <c r="J46" s="5">
        <f t="shared" si="3"/>
        <v>0.21348897535667963</v>
      </c>
      <c r="K46" s="5">
        <f t="shared" si="4"/>
        <v>6.7427267541357666E-2</v>
      </c>
      <c r="L46" s="1">
        <v>13</v>
      </c>
      <c r="M46" s="4">
        <v>424562</v>
      </c>
      <c r="N46" s="4">
        <v>436144</v>
      </c>
      <c r="O46" s="5">
        <f t="shared" si="5"/>
        <v>2.7279879028269133E-2</v>
      </c>
      <c r="P46" s="1">
        <v>9</v>
      </c>
      <c r="Q46" s="1"/>
    </row>
    <row r="47" spans="1:17">
      <c r="A47" t="s">
        <v>34</v>
      </c>
      <c r="C47" s="4">
        <v>316</v>
      </c>
      <c r="D47" s="4">
        <v>327</v>
      </c>
      <c r="E47" s="4">
        <v>511</v>
      </c>
      <c r="F47" s="4">
        <v>445</v>
      </c>
      <c r="G47" s="4">
        <v>469</v>
      </c>
      <c r="H47" s="4">
        <v>504</v>
      </c>
      <c r="I47" s="4"/>
      <c r="J47" s="5">
        <f t="shared" si="3"/>
        <v>0.59493670886075944</v>
      </c>
      <c r="K47" s="5">
        <f t="shared" si="4"/>
        <v>7.4626865671641784E-2</v>
      </c>
      <c r="L47" s="1">
        <v>46</v>
      </c>
      <c r="M47" s="4">
        <v>35654</v>
      </c>
      <c r="N47" s="4">
        <v>39992</v>
      </c>
      <c r="O47" s="5">
        <f t="shared" si="5"/>
        <v>0.12166937790991193</v>
      </c>
      <c r="P47" s="1">
        <v>48</v>
      </c>
      <c r="Q47" s="1"/>
    </row>
    <row r="48" spans="1:17">
      <c r="A48" t="s">
        <v>35</v>
      </c>
      <c r="C48" s="4">
        <v>9431</v>
      </c>
      <c r="D48" s="4">
        <v>10041</v>
      </c>
      <c r="E48" s="4">
        <v>10164</v>
      </c>
      <c r="F48" s="4">
        <v>10093</v>
      </c>
      <c r="G48" s="4">
        <v>10050</v>
      </c>
      <c r="H48" s="4">
        <v>10359</v>
      </c>
      <c r="I48" s="4"/>
      <c r="J48" s="5">
        <f t="shared" si="3"/>
        <v>9.8398897253737669E-2</v>
      </c>
      <c r="K48" s="5">
        <f t="shared" si="4"/>
        <v>3.0746268656716418E-2</v>
      </c>
      <c r="L48" s="1">
        <v>12</v>
      </c>
      <c r="M48" s="4">
        <v>466930</v>
      </c>
      <c r="N48" s="4">
        <v>490265</v>
      </c>
      <c r="O48" s="5">
        <f t="shared" si="5"/>
        <v>4.9975371040627076E-2</v>
      </c>
      <c r="P48" s="1">
        <v>8</v>
      </c>
      <c r="Q48" s="1"/>
    </row>
    <row r="49" spans="1:17">
      <c r="A49" t="s">
        <v>36</v>
      </c>
      <c r="C49" s="4">
        <v>888</v>
      </c>
      <c r="D49" s="4">
        <v>921</v>
      </c>
      <c r="E49" s="4">
        <v>1030</v>
      </c>
      <c r="F49" s="4">
        <v>1003</v>
      </c>
      <c r="G49" s="4">
        <v>1029</v>
      </c>
      <c r="H49" s="4">
        <v>1207</v>
      </c>
      <c r="I49" s="4"/>
      <c r="J49" s="5">
        <f t="shared" si="3"/>
        <v>0.35923423423423423</v>
      </c>
      <c r="K49" s="5">
        <f t="shared" si="4"/>
        <v>0.1729834791059281</v>
      </c>
      <c r="L49" s="1">
        <v>37</v>
      </c>
      <c r="M49" s="4">
        <v>147587</v>
      </c>
      <c r="N49" s="4">
        <v>156058</v>
      </c>
      <c r="O49" s="5">
        <f t="shared" si="5"/>
        <v>5.7396654176858394E-2</v>
      </c>
      <c r="P49" s="1">
        <v>29</v>
      </c>
      <c r="Q49" s="1"/>
    </row>
    <row r="50" spans="1:17">
      <c r="A50" t="s">
        <v>37</v>
      </c>
      <c r="C50" s="4">
        <v>4104</v>
      </c>
      <c r="D50" s="4">
        <v>4333</v>
      </c>
      <c r="E50" s="4">
        <v>4802</v>
      </c>
      <c r="F50" s="4">
        <v>4864</v>
      </c>
      <c r="G50" s="4">
        <v>5264</v>
      </c>
      <c r="H50" s="4">
        <v>5515</v>
      </c>
      <c r="I50" s="4"/>
      <c r="J50" s="5">
        <f t="shared" si="3"/>
        <v>0.34381091617933723</v>
      </c>
      <c r="K50" s="5">
        <f t="shared" si="4"/>
        <v>4.7682370820668694E-2</v>
      </c>
      <c r="L50" s="1">
        <v>23</v>
      </c>
      <c r="M50" s="4">
        <v>185211</v>
      </c>
      <c r="N50" s="4">
        <v>188981</v>
      </c>
      <c r="O50" s="5">
        <f t="shared" si="5"/>
        <v>2.0355162490348844E-2</v>
      </c>
      <c r="P50" s="1">
        <v>25</v>
      </c>
      <c r="Q50" s="1"/>
    </row>
    <row r="51" spans="1:17">
      <c r="A51" t="s">
        <v>38</v>
      </c>
      <c r="C51" s="4">
        <v>12929</v>
      </c>
      <c r="D51" s="4">
        <v>13510</v>
      </c>
      <c r="E51" s="4">
        <v>13068</v>
      </c>
      <c r="F51" s="4">
        <v>13479</v>
      </c>
      <c r="G51" s="4">
        <v>13079</v>
      </c>
      <c r="H51" s="4">
        <v>13651</v>
      </c>
      <c r="I51" s="4"/>
      <c r="J51" s="5">
        <f t="shared" si="3"/>
        <v>5.5843452703225306E-2</v>
      </c>
      <c r="K51" s="5">
        <f t="shared" si="4"/>
        <v>4.3734230445752732E-2</v>
      </c>
      <c r="L51" s="1">
        <v>10</v>
      </c>
      <c r="M51" s="4">
        <v>558918</v>
      </c>
      <c r="N51" s="4">
        <v>581256</v>
      </c>
      <c r="O51" s="5">
        <f t="shared" si="5"/>
        <v>3.9966506714759591E-2</v>
      </c>
      <c r="P51" s="1">
        <v>6</v>
      </c>
      <c r="Q51" s="1"/>
    </row>
    <row r="52" spans="1:17">
      <c r="A52" t="s">
        <v>39</v>
      </c>
      <c r="C52" s="4">
        <v>2000</v>
      </c>
      <c r="D52" s="4">
        <v>1081</v>
      </c>
      <c r="E52" s="4">
        <v>1233</v>
      </c>
      <c r="F52" s="4">
        <v>1152</v>
      </c>
      <c r="G52" s="4">
        <v>1439</v>
      </c>
      <c r="H52" s="4">
        <v>1396</v>
      </c>
      <c r="I52" s="4"/>
      <c r="J52" s="5">
        <f t="shared" si="3"/>
        <v>-0.30199999999999999</v>
      </c>
      <c r="K52" s="5">
        <f t="shared" si="4"/>
        <v>-2.9881862404447533E-2</v>
      </c>
      <c r="L52" s="1">
        <v>36</v>
      </c>
      <c r="M52" s="4">
        <v>48840</v>
      </c>
      <c r="N52" s="4">
        <v>49423</v>
      </c>
      <c r="O52" s="5">
        <f t="shared" si="5"/>
        <v>1.1936936936936936E-2</v>
      </c>
      <c r="P52" s="1">
        <v>46</v>
      </c>
      <c r="Q52" s="1"/>
    </row>
    <row r="53" spans="1:17">
      <c r="A53" t="s">
        <v>40</v>
      </c>
      <c r="C53" s="4">
        <v>2164</v>
      </c>
      <c r="D53" s="4">
        <v>2291</v>
      </c>
      <c r="E53" s="4">
        <v>2086</v>
      </c>
      <c r="F53" s="4">
        <v>2276</v>
      </c>
      <c r="G53" s="4">
        <v>2417</v>
      </c>
      <c r="H53" s="4">
        <v>2389</v>
      </c>
      <c r="I53" s="4"/>
      <c r="J53" s="5">
        <f t="shared" si="3"/>
        <v>0.10397412199630314</v>
      </c>
      <c r="K53" s="5">
        <f t="shared" si="4"/>
        <v>-1.1584609019445594E-2</v>
      </c>
      <c r="L53" s="1">
        <v>30</v>
      </c>
      <c r="M53" s="4">
        <v>160374</v>
      </c>
      <c r="N53" s="4">
        <v>168716</v>
      </c>
      <c r="O53" s="5">
        <f t="shared" si="5"/>
        <v>5.201591280382107E-2</v>
      </c>
      <c r="P53" s="1">
        <v>27</v>
      </c>
      <c r="Q53" s="1"/>
    </row>
    <row r="54" spans="1:17">
      <c r="A54" t="s">
        <v>41</v>
      </c>
      <c r="C54" s="4">
        <v>191</v>
      </c>
      <c r="D54" s="4">
        <v>240</v>
      </c>
      <c r="E54" s="4">
        <v>254</v>
      </c>
      <c r="F54" s="4">
        <v>263</v>
      </c>
      <c r="G54" s="4">
        <v>271</v>
      </c>
      <c r="H54" s="4">
        <v>293</v>
      </c>
      <c r="I54" s="4"/>
      <c r="J54" s="5">
        <f t="shared" si="3"/>
        <v>0.53403141361256545</v>
      </c>
      <c r="K54" s="5">
        <f t="shared" si="4"/>
        <v>8.1180811808118078E-2</v>
      </c>
      <c r="L54" s="1">
        <v>49</v>
      </c>
      <c r="M54" s="4">
        <v>38215</v>
      </c>
      <c r="N54" s="4">
        <v>41667</v>
      </c>
      <c r="O54" s="5">
        <f t="shared" si="5"/>
        <v>9.0331021850058882E-2</v>
      </c>
      <c r="P54" s="1">
        <v>47</v>
      </c>
      <c r="Q54" s="1"/>
    </row>
    <row r="55" spans="1:17">
      <c r="A55" t="s">
        <v>42</v>
      </c>
      <c r="C55" s="4">
        <v>3263</v>
      </c>
      <c r="D55" s="4">
        <v>3659</v>
      </c>
      <c r="E55" s="4">
        <v>3871</v>
      </c>
      <c r="F55" s="4">
        <v>3925</v>
      </c>
      <c r="G55" s="4">
        <v>3955</v>
      </c>
      <c r="H55" s="4">
        <v>4218</v>
      </c>
      <c r="I55" s="4"/>
      <c r="J55" s="5">
        <f t="shared" si="3"/>
        <v>0.29267545203800183</v>
      </c>
      <c r="K55" s="5">
        <f t="shared" si="4"/>
        <v>6.6498103666245256E-2</v>
      </c>
      <c r="L55" s="1">
        <v>25</v>
      </c>
      <c r="M55" s="4">
        <v>256194</v>
      </c>
      <c r="N55" s="4">
        <v>263626</v>
      </c>
      <c r="O55" s="5">
        <f t="shared" si="5"/>
        <v>2.9009266415294659E-2</v>
      </c>
      <c r="P55" s="1">
        <v>19</v>
      </c>
      <c r="Q55" s="1"/>
    </row>
    <row r="56" spans="1:17">
      <c r="A56" t="s">
        <v>43</v>
      </c>
      <c r="C56" s="4">
        <v>17059</v>
      </c>
      <c r="D56" s="4">
        <v>17853</v>
      </c>
      <c r="E56" s="4">
        <v>20316</v>
      </c>
      <c r="F56" s="4">
        <v>20027</v>
      </c>
      <c r="G56" s="4">
        <v>19506</v>
      </c>
      <c r="H56" s="4">
        <v>20623</v>
      </c>
      <c r="I56" s="4"/>
      <c r="J56" s="5">
        <f t="shared" si="3"/>
        <v>0.20892197666920687</v>
      </c>
      <c r="K56" s="5">
        <f t="shared" si="4"/>
        <v>5.7264431456987591E-2</v>
      </c>
      <c r="L56" s="1">
        <v>3</v>
      </c>
      <c r="M56" s="4">
        <v>1222904</v>
      </c>
      <c r="N56" s="4">
        <v>1321005</v>
      </c>
      <c r="O56" s="5">
        <f t="shared" si="5"/>
        <v>8.0219706534609428E-2</v>
      </c>
      <c r="P56" s="1">
        <v>2</v>
      </c>
      <c r="Q56" s="1"/>
    </row>
    <row r="57" spans="1:17">
      <c r="A57" t="s">
        <v>44</v>
      </c>
      <c r="C57" s="4">
        <v>1945</v>
      </c>
      <c r="D57" s="4">
        <v>2337</v>
      </c>
      <c r="E57" s="4">
        <v>2522</v>
      </c>
      <c r="F57" s="4">
        <v>2733</v>
      </c>
      <c r="G57" s="4">
        <v>3207</v>
      </c>
      <c r="H57" s="4">
        <v>3276</v>
      </c>
      <c r="I57" s="4"/>
      <c r="J57" s="5">
        <f t="shared" si="3"/>
        <v>0.68431876606683806</v>
      </c>
      <c r="K57" s="5">
        <f t="shared" si="4"/>
        <v>2.1515434985968196E-2</v>
      </c>
      <c r="L57" s="1">
        <v>27</v>
      </c>
      <c r="M57" s="4">
        <v>119231</v>
      </c>
      <c r="N57" s="4">
        <v>124454</v>
      </c>
      <c r="O57" s="5">
        <f t="shared" si="5"/>
        <v>4.3805721666345158E-2</v>
      </c>
      <c r="P57" s="1">
        <v>33</v>
      </c>
      <c r="Q57" s="1"/>
    </row>
    <row r="58" spans="1:17">
      <c r="A58" t="s">
        <v>45</v>
      </c>
      <c r="C58" s="4">
        <v>493</v>
      </c>
      <c r="D58" s="4">
        <v>534</v>
      </c>
      <c r="E58" s="4">
        <v>546</v>
      </c>
      <c r="F58" s="4">
        <v>551</v>
      </c>
      <c r="G58" s="4">
        <v>453</v>
      </c>
      <c r="H58" s="4">
        <v>519</v>
      </c>
      <c r="I58" s="4"/>
      <c r="J58" s="5">
        <f t="shared" si="3"/>
        <v>5.2738336713995942E-2</v>
      </c>
      <c r="K58" s="5">
        <f t="shared" si="4"/>
        <v>0.14569536423841059</v>
      </c>
      <c r="L58" s="1">
        <v>45</v>
      </c>
      <c r="M58" s="4">
        <v>25264</v>
      </c>
      <c r="N58" s="4">
        <v>26545</v>
      </c>
      <c r="O58" s="5">
        <f t="shared" si="5"/>
        <v>5.0704559848005065E-2</v>
      </c>
      <c r="P58" s="1">
        <v>51</v>
      </c>
      <c r="Q58" s="1"/>
    </row>
    <row r="59" spans="1:17">
      <c r="A59" t="s">
        <v>46</v>
      </c>
      <c r="C59" s="4">
        <v>9867</v>
      </c>
      <c r="D59" s="4">
        <v>9473</v>
      </c>
      <c r="E59" s="4">
        <v>11472</v>
      </c>
      <c r="F59" s="4">
        <v>11449</v>
      </c>
      <c r="G59" s="4">
        <v>10845</v>
      </c>
      <c r="H59" s="4">
        <v>11166</v>
      </c>
      <c r="I59" s="4"/>
      <c r="J59" s="5">
        <f t="shared" si="3"/>
        <v>0.13165095773791427</v>
      </c>
      <c r="K59" s="5">
        <f t="shared" si="4"/>
        <v>2.9598893499308436E-2</v>
      </c>
      <c r="L59" s="1">
        <v>11</v>
      </c>
      <c r="M59" s="4">
        <v>419365</v>
      </c>
      <c r="N59" s="4">
        <v>433611</v>
      </c>
      <c r="O59" s="5">
        <f t="shared" si="5"/>
        <v>3.3970407640122567E-2</v>
      </c>
      <c r="P59" s="1">
        <v>10</v>
      </c>
      <c r="Q59" s="1"/>
    </row>
    <row r="60" spans="1:17">
      <c r="A60" t="s">
        <v>47</v>
      </c>
      <c r="C60" s="4">
        <v>13585</v>
      </c>
      <c r="D60" s="4">
        <v>15061</v>
      </c>
      <c r="E60" s="4">
        <v>16696</v>
      </c>
      <c r="F60" s="4">
        <v>19313</v>
      </c>
      <c r="G60" s="4">
        <v>16695</v>
      </c>
      <c r="H60" s="4">
        <v>17979</v>
      </c>
      <c r="I60" s="4"/>
      <c r="J60" s="5">
        <f t="shared" si="3"/>
        <v>0.32344497607655504</v>
      </c>
      <c r="K60" s="5">
        <f t="shared" si="4"/>
        <v>7.6909254267744837E-2</v>
      </c>
      <c r="L60" s="1">
        <v>6</v>
      </c>
      <c r="M60" s="4">
        <v>339829</v>
      </c>
      <c r="N60" s="4">
        <v>357056</v>
      </c>
      <c r="O60" s="5">
        <f t="shared" si="5"/>
        <v>5.0693142727665973E-2</v>
      </c>
      <c r="P60" s="1">
        <v>14</v>
      </c>
      <c r="Q60" s="1"/>
    </row>
    <row r="61" spans="1:17">
      <c r="A61" t="s">
        <v>48</v>
      </c>
      <c r="C61" s="4">
        <v>534</v>
      </c>
      <c r="D61" s="4">
        <v>650</v>
      </c>
      <c r="E61" s="4">
        <v>778</v>
      </c>
      <c r="F61" s="4">
        <v>658</v>
      </c>
      <c r="G61" s="4">
        <v>591</v>
      </c>
      <c r="H61" s="4">
        <v>597</v>
      </c>
      <c r="I61" s="4"/>
      <c r="J61" s="5">
        <f t="shared" si="3"/>
        <v>0.11797752808988764</v>
      </c>
      <c r="K61" s="5">
        <f t="shared" si="4"/>
        <v>1.015228426395939E-2</v>
      </c>
      <c r="L61" s="1">
        <v>43</v>
      </c>
      <c r="M61" s="4">
        <v>61934</v>
      </c>
      <c r="N61" s="4">
        <v>66109</v>
      </c>
      <c r="O61" s="5">
        <f t="shared" si="5"/>
        <v>6.7410469209158136E-2</v>
      </c>
      <c r="P61" s="1">
        <v>40</v>
      </c>
      <c r="Q61" s="1"/>
    </row>
    <row r="62" spans="1:17">
      <c r="A62" t="s">
        <v>49</v>
      </c>
      <c r="C62" s="4">
        <v>4132</v>
      </c>
      <c r="D62" s="4">
        <v>4555</v>
      </c>
      <c r="E62" s="4">
        <v>4967</v>
      </c>
      <c r="F62" s="4">
        <v>4930</v>
      </c>
      <c r="G62" s="4">
        <v>5351</v>
      </c>
      <c r="H62" s="4">
        <v>5605</v>
      </c>
      <c r="I62" s="4"/>
      <c r="J62" s="5">
        <f t="shared" si="3"/>
        <v>0.35648596321393999</v>
      </c>
      <c r="K62" s="5">
        <f t="shared" si="4"/>
        <v>4.7467763034946736E-2</v>
      </c>
      <c r="L62" s="1">
        <v>22</v>
      </c>
      <c r="M62" s="4">
        <v>245720</v>
      </c>
      <c r="N62" s="4">
        <v>253349</v>
      </c>
      <c r="O62" s="5">
        <f t="shared" si="5"/>
        <v>3.1047533778284227E-2</v>
      </c>
      <c r="P62" s="1">
        <v>21</v>
      </c>
      <c r="Q62" s="1"/>
    </row>
    <row r="63" spans="1:17">
      <c r="A63" t="s">
        <v>50</v>
      </c>
      <c r="C63" s="4">
        <v>129</v>
      </c>
      <c r="D63" s="4">
        <v>129</v>
      </c>
      <c r="E63" s="4">
        <v>154</v>
      </c>
      <c r="F63" s="4">
        <v>141</v>
      </c>
      <c r="G63" s="4">
        <v>108</v>
      </c>
      <c r="H63" s="4">
        <v>115</v>
      </c>
      <c r="I63" s="4"/>
      <c r="J63" s="5">
        <f t="shared" si="3"/>
        <v>-0.10852713178294573</v>
      </c>
      <c r="K63" s="5">
        <f t="shared" si="4"/>
        <v>6.4814814814814811E-2</v>
      </c>
      <c r="L63" s="1">
        <v>50</v>
      </c>
      <c r="M63" s="4">
        <v>35845</v>
      </c>
      <c r="N63" s="4">
        <v>38190</v>
      </c>
      <c r="O63" s="5">
        <f t="shared" si="5"/>
        <v>6.5420560747663545E-2</v>
      </c>
      <c r="P63" s="1">
        <v>50</v>
      </c>
      <c r="Q63" s="1"/>
    </row>
    <row r="64" spans="1:17">
      <c r="A64" t="s">
        <v>59</v>
      </c>
      <c r="C64" s="4" t="s">
        <v>0</v>
      </c>
      <c r="D64" s="4" t="s">
        <v>0</v>
      </c>
      <c r="E64" s="1">
        <v>15349</v>
      </c>
      <c r="F64" s="4">
        <v>7970</v>
      </c>
      <c r="G64" s="4">
        <v>17960</v>
      </c>
      <c r="H64" s="4" t="s">
        <v>0</v>
      </c>
      <c r="I64" s="4"/>
      <c r="J64" s="5" t="s">
        <v>0</v>
      </c>
      <c r="K64" s="5" t="s">
        <v>0</v>
      </c>
      <c r="L64" s="1" t="s">
        <v>0</v>
      </c>
      <c r="M64" s="4">
        <v>0</v>
      </c>
      <c r="N64" s="4">
        <v>0</v>
      </c>
      <c r="O64" s="5" t="s">
        <v>0</v>
      </c>
      <c r="P64" s="1" t="s">
        <v>0</v>
      </c>
      <c r="Q64" s="1"/>
    </row>
    <row r="65" spans="1:17">
      <c r="A65" t="s">
        <v>58</v>
      </c>
      <c r="C65" s="4" t="s">
        <v>0</v>
      </c>
      <c r="D65" s="1" t="s">
        <v>0</v>
      </c>
      <c r="E65" s="1" t="s">
        <v>0</v>
      </c>
      <c r="F65" s="4" t="s">
        <v>0</v>
      </c>
      <c r="G65" s="4" t="s">
        <v>0</v>
      </c>
      <c r="H65" s="4">
        <v>188</v>
      </c>
      <c r="I65" s="4"/>
      <c r="J65" s="5" t="s">
        <v>0</v>
      </c>
      <c r="K65" s="5" t="s">
        <v>0</v>
      </c>
      <c r="L65" s="1" t="s">
        <v>0</v>
      </c>
      <c r="M65" s="4">
        <v>96260</v>
      </c>
      <c r="N65" s="4">
        <v>98757</v>
      </c>
      <c r="O65" s="5">
        <f>(N65-M65)/M65</f>
        <v>2.5940162061084564E-2</v>
      </c>
      <c r="P65" s="1" t="s">
        <v>0</v>
      </c>
      <c r="Q65" s="1"/>
    </row>
    <row r="66" spans="1:17">
      <c r="A66" t="s">
        <v>60</v>
      </c>
      <c r="C66" s="4">
        <v>3814</v>
      </c>
      <c r="D66" s="4">
        <v>3347</v>
      </c>
      <c r="E66" s="1">
        <v>102</v>
      </c>
      <c r="F66" s="4">
        <v>164</v>
      </c>
      <c r="G66" s="4">
        <v>227</v>
      </c>
      <c r="H66" s="4">
        <v>62</v>
      </c>
      <c r="I66" s="4"/>
      <c r="J66" s="5">
        <f>(H66-C66)/C66</f>
        <v>-0.98374410068169904</v>
      </c>
      <c r="K66" s="5">
        <f>(H66-G66)/G66</f>
        <v>-0.72687224669603523</v>
      </c>
      <c r="L66" s="1" t="s">
        <v>0</v>
      </c>
      <c r="M66" s="1" t="s">
        <v>0</v>
      </c>
      <c r="N66" s="1" t="s">
        <v>0</v>
      </c>
      <c r="O66" s="5" t="s">
        <v>0</v>
      </c>
      <c r="P66" s="1" t="s">
        <v>0</v>
      </c>
      <c r="Q66" s="1"/>
    </row>
    <row r="67" spans="1:17">
      <c r="D67" s="4"/>
    </row>
  </sheetData>
  <mergeCells count="1">
    <mergeCell ref="C9:H9"/>
  </mergeCells>
  <hyperlinks>
    <hyperlink ref="A4" r:id="rId1"/>
  </hyperlinks>
  <pageMargins left="0.7" right="0.7" top="0.75" bottom="0.75" header="0.3" footer="0.3"/>
  <pageSetup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9"/>
  <sheetViews>
    <sheetView tabSelected="1" workbookViewId="0">
      <selection activeCell="I6" sqref="I6"/>
    </sheetView>
  </sheetViews>
  <sheetFormatPr defaultRowHeight="15"/>
  <cols>
    <col min="1" max="1" width="21.140625" customWidth="1"/>
    <col min="8" max="8" width="5.140625" customWidth="1"/>
    <col min="9" max="9" width="18.28515625" customWidth="1"/>
    <col min="10" max="10" width="18" customWidth="1"/>
    <col min="11" max="11" width="17" customWidth="1"/>
  </cols>
  <sheetData>
    <row r="1" spans="1:11" ht="18.75">
      <c r="A1" s="8" t="s">
        <v>73</v>
      </c>
    </row>
    <row r="2" spans="1:11">
      <c r="A2" t="s">
        <v>68</v>
      </c>
    </row>
    <row r="4" spans="1:11">
      <c r="A4" s="9" t="s">
        <v>69</v>
      </c>
    </row>
    <row r="5" spans="1:11">
      <c r="A5" t="s">
        <v>70</v>
      </c>
    </row>
    <row r="7" spans="1:11" ht="15.75">
      <c r="A7" s="7" t="s">
        <v>73</v>
      </c>
    </row>
    <row r="9" spans="1:11">
      <c r="B9" s="10" t="s">
        <v>66</v>
      </c>
      <c r="C9" s="10"/>
      <c r="D9" s="10"/>
      <c r="E9" s="10"/>
      <c r="F9" s="10"/>
      <c r="G9" s="10"/>
    </row>
    <row r="11" spans="1:11" ht="30">
      <c r="A11" s="3" t="s">
        <v>52</v>
      </c>
      <c r="B11" s="2">
        <v>2006</v>
      </c>
      <c r="C11" s="2">
        <v>2007</v>
      </c>
      <c r="D11" s="2">
        <v>2008</v>
      </c>
      <c r="E11" s="2" t="s">
        <v>67</v>
      </c>
      <c r="F11" s="2">
        <v>2010</v>
      </c>
      <c r="G11" s="2">
        <v>2011</v>
      </c>
      <c r="H11" s="2"/>
      <c r="I11" s="2" t="s">
        <v>76</v>
      </c>
      <c r="J11" s="2" t="s">
        <v>63</v>
      </c>
      <c r="K11" s="2" t="s">
        <v>57</v>
      </c>
    </row>
    <row r="12" spans="1:11">
      <c r="A12" t="s">
        <v>51</v>
      </c>
      <c r="B12" s="1">
        <v>2.63</v>
      </c>
      <c r="C12" s="1">
        <v>2.7</v>
      </c>
      <c r="D12" s="1">
        <v>2.82</v>
      </c>
      <c r="E12" s="1">
        <v>3</v>
      </c>
      <c r="F12" s="1">
        <v>2.81</v>
      </c>
      <c r="G12" s="1">
        <v>2.84</v>
      </c>
      <c r="H12" s="1"/>
      <c r="I12" s="1">
        <f t="shared" ref="I12:I37" si="0">G12-B12</f>
        <v>0.20999999999999996</v>
      </c>
      <c r="J12" s="1">
        <f t="shared" ref="J12:J37" si="1">G12-F12</f>
        <v>2.9999999999999805E-2</v>
      </c>
      <c r="K12" s="1" t="s">
        <v>0</v>
      </c>
    </row>
    <row r="13" spans="1:11">
      <c r="A13" t="s">
        <v>1</v>
      </c>
      <c r="B13" s="1">
        <v>2.08</v>
      </c>
      <c r="C13" s="1">
        <v>2</v>
      </c>
      <c r="D13" s="1">
        <v>2.85</v>
      </c>
      <c r="E13" s="1">
        <v>2</v>
      </c>
      <c r="F13" s="1">
        <v>2.2000000000000002</v>
      </c>
      <c r="G13" s="1">
        <v>2.77</v>
      </c>
      <c r="H13" s="1"/>
      <c r="I13" s="1">
        <f t="shared" si="0"/>
        <v>0.69</v>
      </c>
      <c r="J13" s="1">
        <f t="shared" si="1"/>
        <v>0.56999999999999984</v>
      </c>
      <c r="K13" s="1">
        <v>15</v>
      </c>
    </row>
    <row r="14" spans="1:11">
      <c r="A14" t="s">
        <v>2</v>
      </c>
      <c r="B14" s="1">
        <v>0.67</v>
      </c>
      <c r="C14" s="1">
        <v>0.69</v>
      </c>
      <c r="D14" s="1">
        <v>0.54</v>
      </c>
      <c r="E14" s="1">
        <v>1</v>
      </c>
      <c r="F14" s="1">
        <v>0.74</v>
      </c>
      <c r="G14" s="1">
        <v>0.74</v>
      </c>
      <c r="H14" s="1"/>
      <c r="I14" s="1">
        <f t="shared" si="0"/>
        <v>6.9999999999999951E-2</v>
      </c>
      <c r="J14" s="1">
        <f t="shared" si="1"/>
        <v>0</v>
      </c>
      <c r="K14" s="1">
        <v>45</v>
      </c>
    </row>
    <row r="15" spans="1:11">
      <c r="A15" t="s">
        <v>3</v>
      </c>
      <c r="B15" s="1">
        <v>2</v>
      </c>
      <c r="C15" s="1">
        <v>2.04</v>
      </c>
      <c r="D15" s="1">
        <v>2.68</v>
      </c>
      <c r="E15" s="1">
        <v>3</v>
      </c>
      <c r="F15" s="1">
        <v>2.19</v>
      </c>
      <c r="G15" s="1">
        <v>2.52</v>
      </c>
      <c r="H15" s="1"/>
      <c r="I15" s="1">
        <f t="shared" si="0"/>
        <v>0.52</v>
      </c>
      <c r="J15" s="1">
        <f t="shared" si="1"/>
        <v>0.33000000000000007</v>
      </c>
      <c r="K15" s="1">
        <v>21</v>
      </c>
    </row>
    <row r="16" spans="1:11">
      <c r="A16" t="s">
        <v>4</v>
      </c>
      <c r="B16" s="1">
        <v>0.63</v>
      </c>
      <c r="C16" s="1">
        <v>0.66</v>
      </c>
      <c r="D16" s="1">
        <v>0.75</v>
      </c>
      <c r="E16" s="1">
        <v>1</v>
      </c>
      <c r="F16" s="1">
        <v>0.57999999999999996</v>
      </c>
      <c r="G16" s="1">
        <v>0.64</v>
      </c>
      <c r="H16" s="1"/>
      <c r="I16" s="1">
        <f t="shared" si="0"/>
        <v>1.0000000000000009E-2</v>
      </c>
      <c r="J16" s="1">
        <f t="shared" si="1"/>
        <v>6.0000000000000053E-2</v>
      </c>
      <c r="K16" s="1">
        <v>49</v>
      </c>
    </row>
    <row r="17" spans="1:11">
      <c r="A17" t="s">
        <v>5</v>
      </c>
      <c r="B17" s="1">
        <v>4.09</v>
      </c>
      <c r="C17" s="1">
        <v>4.3099999999999996</v>
      </c>
      <c r="D17" s="1">
        <v>4.22</v>
      </c>
      <c r="E17" s="1">
        <v>4</v>
      </c>
      <c r="F17" s="1">
        <v>4.32</v>
      </c>
      <c r="G17" s="1">
        <v>4.79</v>
      </c>
      <c r="H17" s="1"/>
      <c r="I17" s="1">
        <f t="shared" si="0"/>
        <v>0.70000000000000018</v>
      </c>
      <c r="J17" s="1">
        <f t="shared" si="1"/>
        <v>0.46999999999999975</v>
      </c>
      <c r="K17" s="1">
        <v>5</v>
      </c>
    </row>
    <row r="18" spans="1:11">
      <c r="A18" t="s">
        <v>6</v>
      </c>
      <c r="B18" s="1">
        <v>2.72</v>
      </c>
      <c r="C18" s="1">
        <v>2.9</v>
      </c>
      <c r="D18" s="1">
        <v>2.2799999999999998</v>
      </c>
      <c r="E18" s="1">
        <v>2</v>
      </c>
      <c r="F18" s="1">
        <v>2.44</v>
      </c>
      <c r="G18" s="1">
        <v>2.59</v>
      </c>
      <c r="H18" s="1"/>
      <c r="I18" s="1">
        <f t="shared" si="0"/>
        <v>-0.13000000000000034</v>
      </c>
      <c r="J18" s="1">
        <f t="shared" si="1"/>
        <v>0.14999999999999991</v>
      </c>
      <c r="K18" s="1">
        <v>19</v>
      </c>
    </row>
    <row r="19" spans="1:11">
      <c r="A19" t="s">
        <v>7</v>
      </c>
      <c r="B19" s="1">
        <v>4.41</v>
      </c>
      <c r="C19" s="1">
        <v>4.82</v>
      </c>
      <c r="D19" s="1">
        <v>5.0999999999999996</v>
      </c>
      <c r="E19" s="1">
        <v>5</v>
      </c>
      <c r="F19" s="1">
        <v>3.37</v>
      </c>
      <c r="G19" s="1">
        <v>3.88</v>
      </c>
      <c r="H19" s="1"/>
      <c r="I19" s="1">
        <f t="shared" si="0"/>
        <v>-0.53000000000000025</v>
      </c>
      <c r="J19" s="1">
        <f t="shared" si="1"/>
        <v>0.50999999999999979</v>
      </c>
      <c r="K19" s="1">
        <v>8</v>
      </c>
    </row>
    <row r="20" spans="1:11">
      <c r="A20" t="s">
        <v>8</v>
      </c>
      <c r="B20" s="1">
        <v>2.67</v>
      </c>
      <c r="C20" s="1">
        <v>2.61</v>
      </c>
      <c r="D20" s="1">
        <v>2.73</v>
      </c>
      <c r="E20" s="1">
        <v>4</v>
      </c>
      <c r="F20" s="1">
        <v>3.64</v>
      </c>
      <c r="G20" s="1">
        <v>3.57</v>
      </c>
      <c r="H20" s="1"/>
      <c r="I20" s="1">
        <f t="shared" si="0"/>
        <v>0.89999999999999991</v>
      </c>
      <c r="J20" s="1">
        <f t="shared" si="1"/>
        <v>-7.0000000000000284E-2</v>
      </c>
      <c r="K20" s="1">
        <v>9</v>
      </c>
    </row>
    <row r="21" spans="1:11">
      <c r="A21" t="s">
        <v>71</v>
      </c>
      <c r="B21" s="1">
        <v>4.2699999999999996</v>
      </c>
      <c r="C21" s="1">
        <v>4.17</v>
      </c>
      <c r="D21" s="1">
        <v>6.15</v>
      </c>
      <c r="E21" s="1">
        <v>4</v>
      </c>
      <c r="F21" s="1">
        <v>3.45</v>
      </c>
      <c r="G21" s="1">
        <v>3.19</v>
      </c>
      <c r="H21" s="1"/>
      <c r="I21" s="1">
        <f t="shared" si="0"/>
        <v>-1.0799999999999996</v>
      </c>
      <c r="J21" s="1">
        <f t="shared" si="1"/>
        <v>-0.26000000000000023</v>
      </c>
      <c r="K21" s="1">
        <v>10</v>
      </c>
    </row>
    <row r="22" spans="1:11">
      <c r="A22" t="s">
        <v>9</v>
      </c>
      <c r="B22" s="1">
        <v>0.88</v>
      </c>
      <c r="C22" s="1">
        <v>0.96</v>
      </c>
      <c r="D22" s="1">
        <v>0.87</v>
      </c>
      <c r="E22" s="1">
        <v>1</v>
      </c>
      <c r="F22" s="1">
        <v>1.0900000000000001</v>
      </c>
      <c r="G22" s="1">
        <v>1.22</v>
      </c>
      <c r="H22" s="1"/>
      <c r="I22" s="1">
        <f t="shared" si="0"/>
        <v>0.33999999999999997</v>
      </c>
      <c r="J22" s="1">
        <f t="shared" si="1"/>
        <v>0.12999999999999989</v>
      </c>
      <c r="K22" s="1">
        <v>36</v>
      </c>
    </row>
    <row r="23" spans="1:11">
      <c r="A23" t="s">
        <v>10</v>
      </c>
      <c r="B23" s="1">
        <v>1.18</v>
      </c>
      <c r="C23" s="1">
        <v>1.1299999999999999</v>
      </c>
      <c r="D23" s="1">
        <v>1.3</v>
      </c>
      <c r="E23" s="1">
        <v>2</v>
      </c>
      <c r="F23" s="1">
        <v>1.35</v>
      </c>
      <c r="G23" s="1">
        <v>1.38</v>
      </c>
      <c r="H23" s="1"/>
      <c r="I23" s="1">
        <f t="shared" si="0"/>
        <v>0.19999999999999996</v>
      </c>
      <c r="J23" s="1">
        <f t="shared" si="1"/>
        <v>2.9999999999999805E-2</v>
      </c>
      <c r="K23" s="1">
        <v>34</v>
      </c>
    </row>
    <row r="24" spans="1:11">
      <c r="A24" t="s">
        <v>11</v>
      </c>
      <c r="B24" s="1">
        <v>0.88</v>
      </c>
      <c r="C24" s="1">
        <v>0.95</v>
      </c>
      <c r="D24" s="1">
        <v>1</v>
      </c>
      <c r="E24" s="1">
        <v>1</v>
      </c>
      <c r="F24" s="1">
        <v>1.05</v>
      </c>
      <c r="G24" s="1">
        <v>1.07</v>
      </c>
      <c r="H24" s="1"/>
      <c r="I24" s="1">
        <f t="shared" si="0"/>
        <v>0.19000000000000006</v>
      </c>
      <c r="J24" s="1">
        <f t="shared" si="1"/>
        <v>2.0000000000000018E-2</v>
      </c>
      <c r="K24" s="1">
        <v>39</v>
      </c>
    </row>
    <row r="25" spans="1:11">
      <c r="A25" t="s">
        <v>12</v>
      </c>
      <c r="B25" s="1">
        <v>1.91</v>
      </c>
      <c r="C25" s="1">
        <v>2.14</v>
      </c>
      <c r="D25" s="1">
        <v>2.48</v>
      </c>
      <c r="E25" s="1">
        <v>3</v>
      </c>
      <c r="F25" s="1">
        <v>3.18</v>
      </c>
      <c r="G25" s="1">
        <v>3.14</v>
      </c>
      <c r="H25" s="1"/>
      <c r="I25" s="1">
        <f t="shared" si="0"/>
        <v>1.2300000000000002</v>
      </c>
      <c r="J25" s="1">
        <f t="shared" si="1"/>
        <v>-4.0000000000000036E-2</v>
      </c>
      <c r="K25" s="1">
        <v>12</v>
      </c>
    </row>
    <row r="26" spans="1:11">
      <c r="A26" t="s">
        <v>13</v>
      </c>
      <c r="B26" s="1">
        <v>2.33</v>
      </c>
      <c r="C26" s="1">
        <v>2.31</v>
      </c>
      <c r="D26" s="1">
        <v>1.88</v>
      </c>
      <c r="E26" s="1">
        <v>2</v>
      </c>
      <c r="F26" s="1">
        <v>2.4500000000000002</v>
      </c>
      <c r="G26" s="1">
        <v>2.38</v>
      </c>
      <c r="H26" s="1"/>
      <c r="I26" s="1">
        <f t="shared" si="0"/>
        <v>4.9999999999999822E-2</v>
      </c>
      <c r="J26" s="1">
        <f t="shared" si="1"/>
        <v>-7.0000000000000284E-2</v>
      </c>
      <c r="K26" s="1">
        <v>22</v>
      </c>
    </row>
    <row r="27" spans="1:11">
      <c r="A27" t="s">
        <v>14</v>
      </c>
      <c r="B27" s="1">
        <v>2.42</v>
      </c>
      <c r="C27" s="1">
        <v>2.4</v>
      </c>
      <c r="D27" s="1">
        <v>2.3199999999999998</v>
      </c>
      <c r="E27" s="1">
        <v>3</v>
      </c>
      <c r="F27" s="1">
        <v>2.37</v>
      </c>
      <c r="G27" s="1">
        <v>2.67</v>
      </c>
      <c r="H27" s="1"/>
      <c r="I27" s="1">
        <f t="shared" si="0"/>
        <v>0.25</v>
      </c>
      <c r="J27" s="1">
        <f t="shared" si="1"/>
        <v>0.29999999999999982</v>
      </c>
      <c r="K27" s="1">
        <v>16</v>
      </c>
    </row>
    <row r="28" spans="1:11">
      <c r="A28" t="s">
        <v>15</v>
      </c>
      <c r="B28" s="1">
        <v>1.41</v>
      </c>
      <c r="C28" s="1">
        <v>1.45</v>
      </c>
      <c r="D28" s="1">
        <v>1.57</v>
      </c>
      <c r="E28" s="1">
        <v>2</v>
      </c>
      <c r="F28" s="1">
        <v>1.96</v>
      </c>
      <c r="G28" s="1">
        <v>2.15</v>
      </c>
      <c r="H28" s="1"/>
      <c r="I28" s="1">
        <f t="shared" si="0"/>
        <v>0.74</v>
      </c>
      <c r="J28" s="1">
        <f t="shared" si="1"/>
        <v>0.18999999999999995</v>
      </c>
      <c r="K28" s="1">
        <v>25</v>
      </c>
    </row>
    <row r="29" spans="1:11">
      <c r="A29" t="s">
        <v>16</v>
      </c>
      <c r="B29" s="1">
        <v>2.21</v>
      </c>
      <c r="C29" s="1">
        <v>1.45</v>
      </c>
      <c r="D29" s="1">
        <v>1.62</v>
      </c>
      <c r="E29" s="1">
        <v>2</v>
      </c>
      <c r="F29" s="1">
        <v>1.59</v>
      </c>
      <c r="G29" s="1">
        <v>1.54</v>
      </c>
      <c r="H29" s="1"/>
      <c r="I29" s="1">
        <f t="shared" si="0"/>
        <v>-0.66999999999999993</v>
      </c>
      <c r="J29" s="1">
        <f t="shared" si="1"/>
        <v>-5.0000000000000044E-2</v>
      </c>
      <c r="K29" s="1">
        <v>32</v>
      </c>
    </row>
    <row r="30" spans="1:11">
      <c r="A30" t="s">
        <v>17</v>
      </c>
      <c r="B30" s="1">
        <v>0.92</v>
      </c>
      <c r="C30" s="1">
        <v>0.92</v>
      </c>
      <c r="D30" s="1">
        <v>0.94</v>
      </c>
      <c r="E30" s="1">
        <v>1</v>
      </c>
      <c r="F30" s="1">
        <v>0.94</v>
      </c>
      <c r="G30" s="1">
        <v>1.1299999999999999</v>
      </c>
      <c r="H30" s="1"/>
      <c r="I30" s="1">
        <f t="shared" si="0"/>
        <v>0.20999999999999985</v>
      </c>
      <c r="J30" s="1">
        <f t="shared" si="1"/>
        <v>0.18999999999999995</v>
      </c>
      <c r="K30" s="1">
        <v>38</v>
      </c>
    </row>
    <row r="31" spans="1:11">
      <c r="A31" t="s">
        <v>18</v>
      </c>
      <c r="B31" s="1">
        <v>0.48</v>
      </c>
      <c r="C31" s="1">
        <v>0.52</v>
      </c>
      <c r="D31" s="1">
        <v>0.56000000000000005</v>
      </c>
      <c r="E31" s="1">
        <v>1</v>
      </c>
      <c r="F31" s="1">
        <v>0.52</v>
      </c>
      <c r="G31" s="1">
        <v>0.64</v>
      </c>
      <c r="H31" s="1"/>
      <c r="I31" s="1">
        <f t="shared" si="0"/>
        <v>0.16000000000000003</v>
      </c>
      <c r="J31" s="1">
        <f t="shared" si="1"/>
        <v>0.12</v>
      </c>
      <c r="K31" s="1">
        <v>48</v>
      </c>
    </row>
    <row r="32" spans="1:11">
      <c r="A32" t="s">
        <v>19</v>
      </c>
      <c r="B32" s="1">
        <v>0.97</v>
      </c>
      <c r="C32" s="1">
        <v>1.01</v>
      </c>
      <c r="D32" s="1">
        <v>1.02</v>
      </c>
      <c r="E32" s="1">
        <v>2</v>
      </c>
      <c r="F32" s="1">
        <v>0.97</v>
      </c>
      <c r="G32" s="1">
        <v>1.02</v>
      </c>
      <c r="H32" s="1"/>
      <c r="I32" s="1">
        <f t="shared" si="0"/>
        <v>5.0000000000000044E-2</v>
      </c>
      <c r="J32" s="1">
        <f t="shared" si="1"/>
        <v>5.0000000000000044E-2</v>
      </c>
      <c r="K32" s="1">
        <v>41</v>
      </c>
    </row>
    <row r="33" spans="1:11">
      <c r="A33" t="s">
        <v>20</v>
      </c>
      <c r="B33" s="1">
        <v>5.63</v>
      </c>
      <c r="C33" s="1">
        <v>5.34</v>
      </c>
      <c r="D33" s="1">
        <v>5.92</v>
      </c>
      <c r="E33" s="1">
        <v>6</v>
      </c>
      <c r="F33" s="1">
        <v>6.28</v>
      </c>
      <c r="G33" s="1">
        <v>6.3</v>
      </c>
      <c r="H33" s="1"/>
      <c r="I33" s="1">
        <f t="shared" si="0"/>
        <v>0.66999999999999993</v>
      </c>
      <c r="J33" s="1">
        <f t="shared" si="1"/>
        <v>1.9999999999999574E-2</v>
      </c>
      <c r="K33" s="1">
        <v>2</v>
      </c>
    </row>
    <row r="34" spans="1:11">
      <c r="A34" t="s">
        <v>21</v>
      </c>
      <c r="B34" s="1">
        <v>6.14</v>
      </c>
      <c r="C34" s="1">
        <v>6.97</v>
      </c>
      <c r="D34" s="1">
        <v>5.53</v>
      </c>
      <c r="E34" s="1">
        <v>6</v>
      </c>
      <c r="F34" s="1">
        <v>5.47</v>
      </c>
      <c r="G34" s="1">
        <v>5.67</v>
      </c>
      <c r="H34" s="1"/>
      <c r="I34" s="1">
        <f t="shared" si="0"/>
        <v>-0.46999999999999975</v>
      </c>
      <c r="J34" s="1">
        <f t="shared" si="1"/>
        <v>0.20000000000000018</v>
      </c>
      <c r="K34" s="1">
        <v>3</v>
      </c>
    </row>
    <row r="35" spans="1:11">
      <c r="A35" t="s">
        <v>22</v>
      </c>
      <c r="B35" s="1">
        <v>4.84</v>
      </c>
      <c r="C35" s="1">
        <v>4.58</v>
      </c>
      <c r="D35" s="1">
        <v>4.12</v>
      </c>
      <c r="E35" s="1">
        <v>4</v>
      </c>
      <c r="F35" s="1">
        <v>3.99</v>
      </c>
      <c r="G35" s="1">
        <v>4.25</v>
      </c>
      <c r="H35" s="1"/>
      <c r="I35" s="1">
        <f t="shared" si="0"/>
        <v>-0.58999999999999986</v>
      </c>
      <c r="J35" s="1">
        <f t="shared" si="1"/>
        <v>0.25999999999999979</v>
      </c>
      <c r="K35" s="1">
        <v>6</v>
      </c>
    </row>
    <row r="36" spans="1:11">
      <c r="A36" t="s">
        <v>23</v>
      </c>
      <c r="B36" s="1">
        <v>2.95</v>
      </c>
      <c r="C36" s="1">
        <v>2.98</v>
      </c>
      <c r="D36" s="1">
        <v>2.56</v>
      </c>
      <c r="E36" s="1">
        <v>3</v>
      </c>
      <c r="F36" s="1">
        <v>2.73</v>
      </c>
      <c r="G36" s="1">
        <v>2.64</v>
      </c>
      <c r="H36" s="1"/>
      <c r="I36" s="1">
        <f t="shared" si="0"/>
        <v>-0.31000000000000005</v>
      </c>
      <c r="J36" s="1">
        <f t="shared" si="1"/>
        <v>-8.9999999999999858E-2</v>
      </c>
      <c r="K36" s="1">
        <v>17</v>
      </c>
    </row>
    <row r="37" spans="1:11">
      <c r="A37" t="s">
        <v>24</v>
      </c>
      <c r="B37" s="1">
        <v>0.9</v>
      </c>
      <c r="C37" s="1">
        <v>0.96</v>
      </c>
      <c r="D37" s="1">
        <v>0.84</v>
      </c>
      <c r="E37" s="1">
        <v>1</v>
      </c>
      <c r="F37" s="1">
        <v>0.9</v>
      </c>
      <c r="G37" s="1">
        <v>0.96</v>
      </c>
      <c r="H37" s="1"/>
      <c r="I37" s="1">
        <f t="shared" si="0"/>
        <v>5.9999999999999942E-2</v>
      </c>
      <c r="J37" s="1">
        <f t="shared" si="1"/>
        <v>5.9999999999999942E-2</v>
      </c>
      <c r="K37" s="1">
        <v>42</v>
      </c>
    </row>
    <row r="38" spans="1:11">
      <c r="A38" t="s">
        <v>25</v>
      </c>
      <c r="B38" s="1">
        <v>1.66</v>
      </c>
      <c r="C38" s="1">
        <v>1.64</v>
      </c>
      <c r="D38" s="1">
        <v>1.62</v>
      </c>
      <c r="E38" s="1">
        <v>2</v>
      </c>
      <c r="F38" s="1">
        <v>3.81</v>
      </c>
      <c r="G38" s="1" t="s">
        <v>0</v>
      </c>
      <c r="H38" s="1"/>
      <c r="I38" s="1" t="s">
        <v>0</v>
      </c>
      <c r="J38" s="1" t="s">
        <v>0</v>
      </c>
      <c r="K38" s="1" t="s">
        <v>0</v>
      </c>
    </row>
    <row r="39" spans="1:11">
      <c r="A39" t="s">
        <v>26</v>
      </c>
      <c r="B39" s="1">
        <v>0.96</v>
      </c>
      <c r="C39" s="1">
        <v>2.5099999999999998</v>
      </c>
      <c r="D39" s="1">
        <v>1.1200000000000001</v>
      </c>
      <c r="E39" s="1">
        <v>1</v>
      </c>
      <c r="F39" s="1">
        <v>1.07</v>
      </c>
      <c r="G39" s="1">
        <v>1.05</v>
      </c>
      <c r="H39" s="1"/>
      <c r="I39" s="1">
        <f t="shared" ref="I39:I63" si="2">G39-B39</f>
        <v>9.000000000000008E-2</v>
      </c>
      <c r="J39" s="1">
        <f t="shared" ref="J39:J63" si="3">G39-F39</f>
        <v>-2.0000000000000018E-2</v>
      </c>
      <c r="K39" s="1">
        <v>40</v>
      </c>
    </row>
    <row r="40" spans="1:11">
      <c r="A40" t="s">
        <v>27</v>
      </c>
      <c r="B40" s="1">
        <v>1.1200000000000001</v>
      </c>
      <c r="C40" s="1">
        <v>1.1200000000000001</v>
      </c>
      <c r="D40" s="1">
        <v>1.17</v>
      </c>
      <c r="E40" s="1">
        <v>1</v>
      </c>
      <c r="F40" s="1">
        <v>1.04</v>
      </c>
      <c r="G40" s="1">
        <v>1.1599999999999999</v>
      </c>
      <c r="H40" s="1"/>
      <c r="I40" s="1">
        <f t="shared" si="2"/>
        <v>3.9999999999999813E-2</v>
      </c>
      <c r="J40" s="1">
        <f t="shared" si="3"/>
        <v>0.11999999999999988</v>
      </c>
      <c r="K40" s="1">
        <v>37</v>
      </c>
    </row>
    <row r="41" spans="1:11">
      <c r="A41" t="s">
        <v>28</v>
      </c>
      <c r="B41" s="1">
        <v>0.64</v>
      </c>
      <c r="C41" s="1">
        <v>0.61</v>
      </c>
      <c r="D41" s="1">
        <v>0.69</v>
      </c>
      <c r="E41" s="1">
        <v>1</v>
      </c>
      <c r="F41" s="1">
        <v>0.74</v>
      </c>
      <c r="G41" s="1">
        <v>0.69</v>
      </c>
      <c r="H41" s="1"/>
      <c r="I41" s="1">
        <f t="shared" si="2"/>
        <v>4.9999999999999933E-2</v>
      </c>
      <c r="J41" s="1">
        <f t="shared" si="3"/>
        <v>-5.0000000000000044E-2</v>
      </c>
      <c r="K41" s="1">
        <v>47</v>
      </c>
    </row>
    <row r="42" spans="1:11">
      <c r="A42" t="s">
        <v>29</v>
      </c>
      <c r="B42" s="1">
        <v>3.78</v>
      </c>
      <c r="C42" s="1">
        <v>3.71</v>
      </c>
      <c r="D42" s="1">
        <v>4.24</v>
      </c>
      <c r="E42" s="1">
        <v>2</v>
      </c>
      <c r="F42" s="1">
        <v>3.5</v>
      </c>
      <c r="G42" s="1">
        <v>3.9</v>
      </c>
      <c r="H42" s="1"/>
      <c r="I42" s="1">
        <f t="shared" si="2"/>
        <v>0.12000000000000011</v>
      </c>
      <c r="J42" s="1">
        <f t="shared" si="3"/>
        <v>0.39999999999999991</v>
      </c>
      <c r="K42" s="1">
        <v>7</v>
      </c>
    </row>
    <row r="43" spans="1:11">
      <c r="A43" t="s">
        <v>30</v>
      </c>
      <c r="B43" s="1">
        <v>3.63</v>
      </c>
      <c r="C43" s="1">
        <v>4.24</v>
      </c>
      <c r="D43" s="1">
        <v>4.28</v>
      </c>
      <c r="E43" s="1">
        <v>4</v>
      </c>
      <c r="F43" s="1">
        <v>3.72</v>
      </c>
      <c r="G43" s="1">
        <v>3.18</v>
      </c>
      <c r="H43" s="1"/>
      <c r="I43" s="1">
        <f t="shared" si="2"/>
        <v>-0.44999999999999973</v>
      </c>
      <c r="J43" s="1">
        <f t="shared" si="3"/>
        <v>-0.54</v>
      </c>
      <c r="K43" s="1">
        <v>11</v>
      </c>
    </row>
    <row r="44" spans="1:11">
      <c r="A44" t="s">
        <v>31</v>
      </c>
      <c r="B44" s="1">
        <v>8.02</v>
      </c>
      <c r="C44" s="1">
        <v>7.53</v>
      </c>
      <c r="D44" s="1">
        <v>7.58</v>
      </c>
      <c r="E44" s="1">
        <v>8</v>
      </c>
      <c r="F44" s="1">
        <v>8.08</v>
      </c>
      <c r="G44" s="1">
        <v>7.63</v>
      </c>
      <c r="H44" s="1"/>
      <c r="I44" s="1">
        <f t="shared" si="2"/>
        <v>-0.38999999999999968</v>
      </c>
      <c r="J44" s="1">
        <f t="shared" si="3"/>
        <v>-0.45000000000000018</v>
      </c>
      <c r="K44" s="1">
        <v>1</v>
      </c>
    </row>
    <row r="45" spans="1:11">
      <c r="A45" t="s">
        <v>32</v>
      </c>
      <c r="B45" s="1">
        <v>1.4</v>
      </c>
      <c r="C45" s="1">
        <v>1.44</v>
      </c>
      <c r="D45" s="1">
        <v>1.48</v>
      </c>
      <c r="E45" s="1">
        <v>2</v>
      </c>
      <c r="F45" s="1">
        <v>1.53</v>
      </c>
      <c r="G45" s="1">
        <v>1.59</v>
      </c>
      <c r="H45" s="1"/>
      <c r="I45" s="1">
        <f t="shared" si="2"/>
        <v>0.19000000000000017</v>
      </c>
      <c r="J45" s="1">
        <f t="shared" si="3"/>
        <v>6.0000000000000053E-2</v>
      </c>
      <c r="K45" s="1">
        <v>30</v>
      </c>
    </row>
    <row r="46" spans="1:11">
      <c r="A46" t="s">
        <v>33</v>
      </c>
      <c r="B46" s="1">
        <v>2.02</v>
      </c>
      <c r="C46" s="1">
        <v>2.36</v>
      </c>
      <c r="D46" s="1">
        <v>2.13</v>
      </c>
      <c r="E46" s="1">
        <v>2</v>
      </c>
      <c r="F46" s="1">
        <v>2.06</v>
      </c>
      <c r="G46" s="1">
        <v>2.15</v>
      </c>
      <c r="H46" s="1"/>
      <c r="I46" s="1">
        <f t="shared" si="2"/>
        <v>0.12999999999999989</v>
      </c>
      <c r="J46" s="1">
        <f t="shared" si="3"/>
        <v>8.9999999999999858E-2</v>
      </c>
      <c r="K46" s="1">
        <v>26</v>
      </c>
    </row>
    <row r="47" spans="1:11">
      <c r="A47" t="s">
        <v>34</v>
      </c>
      <c r="B47" s="1">
        <v>1.22</v>
      </c>
      <c r="C47" s="1">
        <v>1.1499999999999999</v>
      </c>
      <c r="D47" s="1">
        <v>1.64</v>
      </c>
      <c r="E47" s="1">
        <v>1</v>
      </c>
      <c r="F47" s="1">
        <v>1.31</v>
      </c>
      <c r="G47" s="1">
        <v>1.26</v>
      </c>
      <c r="H47" s="1"/>
      <c r="I47" s="1">
        <f t="shared" si="2"/>
        <v>4.0000000000000036E-2</v>
      </c>
      <c r="J47" s="1">
        <f t="shared" si="3"/>
        <v>-5.0000000000000044E-2</v>
      </c>
      <c r="K47" s="1">
        <v>35</v>
      </c>
    </row>
    <row r="48" spans="1:11">
      <c r="A48" t="s">
        <v>35</v>
      </c>
      <c r="B48" s="1">
        <v>2.09</v>
      </c>
      <c r="C48" s="1">
        <v>2.17</v>
      </c>
      <c r="D48" s="1">
        <v>2.15</v>
      </c>
      <c r="E48" s="1">
        <v>2</v>
      </c>
      <c r="F48" s="1">
        <v>2.15</v>
      </c>
      <c r="G48" s="1">
        <v>2.11</v>
      </c>
      <c r="H48" s="1"/>
      <c r="I48" s="1">
        <f t="shared" si="2"/>
        <v>2.0000000000000018E-2</v>
      </c>
      <c r="J48" s="1">
        <f t="shared" si="3"/>
        <v>-4.0000000000000036E-2</v>
      </c>
      <c r="K48" s="1">
        <v>27</v>
      </c>
    </row>
    <row r="49" spans="1:11">
      <c r="A49" t="s">
        <v>36</v>
      </c>
      <c r="B49" s="1">
        <v>0.68</v>
      </c>
      <c r="C49" s="1">
        <v>0.68</v>
      </c>
      <c r="D49" s="1">
        <v>0.68</v>
      </c>
      <c r="E49" s="1">
        <v>1</v>
      </c>
      <c r="F49" s="1">
        <v>0.7</v>
      </c>
      <c r="G49" s="1">
        <v>0.77</v>
      </c>
      <c r="H49" s="1"/>
      <c r="I49" s="1">
        <f t="shared" si="2"/>
        <v>8.9999999999999969E-2</v>
      </c>
      <c r="J49" s="1">
        <f t="shared" si="3"/>
        <v>7.0000000000000062E-2</v>
      </c>
      <c r="K49" s="1">
        <v>44</v>
      </c>
    </row>
    <row r="50" spans="1:11">
      <c r="A50" t="s">
        <v>37</v>
      </c>
      <c r="B50" s="1">
        <v>2.72</v>
      </c>
      <c r="C50" s="1">
        <v>2.74</v>
      </c>
      <c r="D50" s="1">
        <v>2.83</v>
      </c>
      <c r="E50" s="1">
        <v>3</v>
      </c>
      <c r="F50" s="1">
        <v>2.84</v>
      </c>
      <c r="G50" s="1">
        <v>2.92</v>
      </c>
      <c r="H50" s="1"/>
      <c r="I50" s="1">
        <f t="shared" si="2"/>
        <v>0.19999999999999973</v>
      </c>
      <c r="J50" s="1">
        <f t="shared" si="3"/>
        <v>8.0000000000000071E-2</v>
      </c>
      <c r="K50" s="1">
        <v>13</v>
      </c>
    </row>
    <row r="51" spans="1:11">
      <c r="A51" t="s">
        <v>38</v>
      </c>
      <c r="B51" s="1">
        <v>2.54</v>
      </c>
      <c r="C51" s="1">
        <v>2.5299999999999998</v>
      </c>
      <c r="D51" s="1">
        <v>2.39</v>
      </c>
      <c r="E51" s="1">
        <v>3</v>
      </c>
      <c r="F51" s="1">
        <v>2.34</v>
      </c>
      <c r="G51" s="1">
        <v>2.35</v>
      </c>
      <c r="H51" s="1"/>
      <c r="I51" s="1">
        <f t="shared" si="2"/>
        <v>-0.18999999999999995</v>
      </c>
      <c r="J51" s="1">
        <f t="shared" si="3"/>
        <v>1.0000000000000231E-2</v>
      </c>
      <c r="K51" s="1">
        <v>23</v>
      </c>
    </row>
    <row r="52" spans="1:11">
      <c r="A52" t="s">
        <v>39</v>
      </c>
      <c r="B52" s="1">
        <v>4.37</v>
      </c>
      <c r="C52" s="1">
        <v>2.3199999999999998</v>
      </c>
      <c r="D52" s="1">
        <v>2.59</v>
      </c>
      <c r="E52" s="1">
        <v>2</v>
      </c>
      <c r="F52" s="1">
        <v>2.95</v>
      </c>
      <c r="G52" s="1">
        <v>2.82</v>
      </c>
      <c r="H52" s="1"/>
      <c r="I52" s="1">
        <f t="shared" si="2"/>
        <v>-1.5500000000000003</v>
      </c>
      <c r="J52" s="1">
        <f t="shared" si="3"/>
        <v>-0.13000000000000034</v>
      </c>
      <c r="K52" s="1">
        <v>14</v>
      </c>
    </row>
    <row r="53" spans="1:11">
      <c r="A53" t="s">
        <v>40</v>
      </c>
      <c r="B53" s="1">
        <v>1.48</v>
      </c>
      <c r="C53" s="1">
        <v>1.51</v>
      </c>
      <c r="D53" s="1">
        <v>1.31</v>
      </c>
      <c r="E53" s="1">
        <v>1</v>
      </c>
      <c r="F53" s="1">
        <v>1.51</v>
      </c>
      <c r="G53" s="1">
        <v>1.42</v>
      </c>
      <c r="H53" s="1"/>
      <c r="I53" s="1">
        <f t="shared" si="2"/>
        <v>-6.0000000000000053E-2</v>
      </c>
      <c r="J53" s="1">
        <f t="shared" si="3"/>
        <v>-9.000000000000008E-2</v>
      </c>
      <c r="K53" s="1">
        <v>33</v>
      </c>
    </row>
    <row r="54" spans="1:11">
      <c r="A54" t="s">
        <v>41</v>
      </c>
      <c r="B54" s="1">
        <v>0.6</v>
      </c>
      <c r="C54" s="1">
        <v>0.68</v>
      </c>
      <c r="D54" s="1">
        <v>0.67</v>
      </c>
      <c r="E54" s="1">
        <v>1</v>
      </c>
      <c r="F54" s="1">
        <v>0.71</v>
      </c>
      <c r="G54" s="1">
        <v>0.7</v>
      </c>
      <c r="H54" s="1"/>
      <c r="I54" s="1">
        <f t="shared" si="2"/>
        <v>9.9999999999999978E-2</v>
      </c>
      <c r="J54" s="1">
        <f t="shared" si="3"/>
        <v>-1.0000000000000009E-2</v>
      </c>
      <c r="K54" s="1">
        <v>46</v>
      </c>
    </row>
    <row r="55" spans="1:11">
      <c r="A55" t="s">
        <v>42</v>
      </c>
      <c r="B55" s="1">
        <v>1.38</v>
      </c>
      <c r="C55" s="1">
        <v>1.49</v>
      </c>
      <c r="D55" s="1">
        <v>1.57</v>
      </c>
      <c r="E55" s="1">
        <v>2</v>
      </c>
      <c r="F55" s="1">
        <v>1.54</v>
      </c>
      <c r="G55" s="1">
        <v>1.6</v>
      </c>
      <c r="H55" s="1"/>
      <c r="I55" s="1">
        <f t="shared" si="2"/>
        <v>0.2200000000000002</v>
      </c>
      <c r="J55" s="1">
        <f t="shared" si="3"/>
        <v>6.0000000000000053E-2</v>
      </c>
      <c r="K55" s="1">
        <v>29</v>
      </c>
    </row>
    <row r="56" spans="1:11">
      <c r="A56" t="s">
        <v>43</v>
      </c>
      <c r="B56" s="1">
        <v>1.6</v>
      </c>
      <c r="C56" s="1">
        <v>1.55</v>
      </c>
      <c r="D56" s="1">
        <v>1.7</v>
      </c>
      <c r="E56" s="1">
        <v>2</v>
      </c>
      <c r="F56" s="1">
        <v>1.6</v>
      </c>
      <c r="G56" s="1">
        <v>1.56</v>
      </c>
      <c r="H56" s="1"/>
      <c r="I56" s="1">
        <f t="shared" si="2"/>
        <v>-4.0000000000000036E-2</v>
      </c>
      <c r="J56" s="1">
        <f t="shared" si="3"/>
        <v>-4.0000000000000036E-2</v>
      </c>
      <c r="K56" s="1">
        <v>31</v>
      </c>
    </row>
    <row r="57" spans="1:11">
      <c r="A57" t="s">
        <v>44</v>
      </c>
      <c r="B57" s="1">
        <v>1.99</v>
      </c>
      <c r="C57" s="1">
        <v>2.21</v>
      </c>
      <c r="D57" s="1">
        <v>2.2400000000000002</v>
      </c>
      <c r="E57" s="1">
        <v>2</v>
      </c>
      <c r="F57" s="1">
        <v>2.69</v>
      </c>
      <c r="G57" s="1">
        <v>2.63</v>
      </c>
      <c r="H57" s="1"/>
      <c r="I57" s="1">
        <f t="shared" si="2"/>
        <v>0.6399999999999999</v>
      </c>
      <c r="J57" s="1">
        <f t="shared" si="3"/>
        <v>-6.0000000000000053E-2</v>
      </c>
      <c r="K57" s="1">
        <v>18</v>
      </c>
    </row>
    <row r="58" spans="1:11">
      <c r="A58" t="s">
        <v>45</v>
      </c>
      <c r="B58" s="1">
        <v>2.08</v>
      </c>
      <c r="C58" s="1">
        <v>2.17</v>
      </c>
      <c r="D58" s="1">
        <v>2.1800000000000002</v>
      </c>
      <c r="E58" s="1">
        <v>2</v>
      </c>
      <c r="F58" s="1">
        <v>1.79</v>
      </c>
      <c r="G58" s="1">
        <v>1.95</v>
      </c>
      <c r="H58" s="1"/>
      <c r="I58" s="1">
        <f t="shared" si="2"/>
        <v>-0.13000000000000012</v>
      </c>
      <c r="J58" s="1">
        <f t="shared" si="3"/>
        <v>0.15999999999999992</v>
      </c>
      <c r="K58" s="1">
        <v>28</v>
      </c>
    </row>
    <row r="59" spans="1:11">
      <c r="A59" t="s">
        <v>46</v>
      </c>
      <c r="B59" s="1">
        <v>2.68</v>
      </c>
      <c r="C59" s="1">
        <v>2.4700000000000002</v>
      </c>
      <c r="D59" s="1">
        <v>2.86</v>
      </c>
      <c r="E59" s="1">
        <v>3</v>
      </c>
      <c r="F59" s="1">
        <v>2.59</v>
      </c>
      <c r="G59" s="1">
        <v>2.58</v>
      </c>
      <c r="H59" s="1"/>
      <c r="I59" s="1">
        <f t="shared" si="2"/>
        <v>-0.10000000000000009</v>
      </c>
      <c r="J59" s="1">
        <f t="shared" si="3"/>
        <v>-9.9999999999997868E-3</v>
      </c>
      <c r="K59" s="1">
        <v>20</v>
      </c>
    </row>
    <row r="60" spans="1:11">
      <c r="A60" t="s">
        <v>47</v>
      </c>
      <c r="B60" s="1">
        <v>4.66</v>
      </c>
      <c r="C60" s="1">
        <v>4.8499999999999996</v>
      </c>
      <c r="D60" s="1">
        <v>4.96</v>
      </c>
      <c r="E60" s="1">
        <v>6</v>
      </c>
      <c r="F60" s="1">
        <v>4.91</v>
      </c>
      <c r="G60" s="1">
        <v>5.04</v>
      </c>
      <c r="H60" s="1"/>
      <c r="I60" s="1">
        <f t="shared" si="2"/>
        <v>0.37999999999999989</v>
      </c>
      <c r="J60" s="1">
        <f t="shared" si="3"/>
        <v>0.12999999999999989</v>
      </c>
      <c r="K60" s="1">
        <v>4</v>
      </c>
    </row>
    <row r="61" spans="1:11">
      <c r="A61" t="s">
        <v>48</v>
      </c>
      <c r="B61" s="1">
        <v>0.95</v>
      </c>
      <c r="C61" s="1">
        <v>1.1200000000000001</v>
      </c>
      <c r="D61" s="1">
        <v>1.27</v>
      </c>
      <c r="E61" s="1">
        <v>1</v>
      </c>
      <c r="F61" s="1">
        <v>0.95</v>
      </c>
      <c r="G61" s="1">
        <v>0.9</v>
      </c>
      <c r="H61" s="1"/>
      <c r="I61" s="1">
        <f t="shared" si="2"/>
        <v>-4.9999999999999933E-2</v>
      </c>
      <c r="J61" s="1">
        <f t="shared" si="3"/>
        <v>-4.9999999999999933E-2</v>
      </c>
      <c r="K61" s="1">
        <v>43</v>
      </c>
    </row>
    <row r="62" spans="1:11">
      <c r="A62" t="s">
        <v>49</v>
      </c>
      <c r="B62" s="1">
        <v>1.85</v>
      </c>
      <c r="C62" s="1">
        <v>1.95</v>
      </c>
      <c r="D62" s="1">
        <v>2.06</v>
      </c>
      <c r="E62" s="1">
        <v>2</v>
      </c>
      <c r="F62" s="1">
        <v>2.1800000000000002</v>
      </c>
      <c r="G62" s="1">
        <v>2.21</v>
      </c>
      <c r="H62" s="1"/>
      <c r="I62" s="1">
        <f t="shared" si="2"/>
        <v>0.35999999999999988</v>
      </c>
      <c r="J62" s="1">
        <f t="shared" si="3"/>
        <v>2.9999999999999805E-2</v>
      </c>
      <c r="K62" s="1">
        <v>24</v>
      </c>
    </row>
    <row r="63" spans="1:11">
      <c r="A63" t="s">
        <v>50</v>
      </c>
      <c r="B63" s="1">
        <v>0.43</v>
      </c>
      <c r="C63" s="1">
        <v>0.41</v>
      </c>
      <c r="D63" s="1">
        <v>0.4</v>
      </c>
      <c r="E63" s="1">
        <v>0</v>
      </c>
      <c r="F63" s="1">
        <v>0.3</v>
      </c>
      <c r="G63" s="1">
        <v>0.3</v>
      </c>
      <c r="H63" s="1"/>
      <c r="I63" s="1">
        <f t="shared" si="2"/>
        <v>-0.13</v>
      </c>
      <c r="J63" s="1">
        <f t="shared" si="3"/>
        <v>0</v>
      </c>
      <c r="K63" s="1">
        <v>50</v>
      </c>
    </row>
    <row r="64" spans="1:11">
      <c r="A64" t="s">
        <v>59</v>
      </c>
      <c r="B64" s="1" t="s">
        <v>0</v>
      </c>
      <c r="C64" s="1" t="s">
        <v>0</v>
      </c>
      <c r="D64" s="1" t="s">
        <v>0</v>
      </c>
      <c r="E64" s="1" t="s">
        <v>0</v>
      </c>
      <c r="F64" s="1" t="s">
        <v>0</v>
      </c>
      <c r="G64" s="1" t="s">
        <v>0</v>
      </c>
      <c r="H64" s="1"/>
      <c r="I64" s="1" t="s">
        <v>0</v>
      </c>
      <c r="J64" s="1" t="s">
        <v>0</v>
      </c>
      <c r="K64" s="1" t="s">
        <v>0</v>
      </c>
    </row>
    <row r="65" spans="1:11">
      <c r="A65" t="s">
        <v>58</v>
      </c>
      <c r="B65" s="1" t="s">
        <v>0</v>
      </c>
      <c r="C65" s="1" t="s">
        <v>0</v>
      </c>
      <c r="D65" s="1" t="s">
        <v>0</v>
      </c>
      <c r="E65" s="1" t="s">
        <v>0</v>
      </c>
      <c r="F65" s="1" t="s">
        <v>0</v>
      </c>
      <c r="G65" s="1" t="s">
        <v>0</v>
      </c>
      <c r="H65" s="1"/>
      <c r="I65" s="1" t="s">
        <v>0</v>
      </c>
      <c r="J65" s="1" t="s">
        <v>0</v>
      </c>
      <c r="K65" s="1" t="s">
        <v>0</v>
      </c>
    </row>
    <row r="66" spans="1:11">
      <c r="A66" t="s">
        <v>60</v>
      </c>
      <c r="B66" s="1" t="s">
        <v>0</v>
      </c>
      <c r="C66" s="1" t="s">
        <v>0</v>
      </c>
      <c r="D66" s="1" t="s">
        <v>0</v>
      </c>
      <c r="E66" s="1" t="s">
        <v>0</v>
      </c>
      <c r="F66" s="1" t="s">
        <v>0</v>
      </c>
      <c r="G66" s="1" t="s">
        <v>0</v>
      </c>
      <c r="H66" s="1"/>
      <c r="I66" s="1" t="s">
        <v>0</v>
      </c>
      <c r="J66" s="1" t="s">
        <v>0</v>
      </c>
      <c r="K66" s="1" t="s">
        <v>0</v>
      </c>
    </row>
    <row r="69" spans="1:11">
      <c r="A69" t="s">
        <v>64</v>
      </c>
    </row>
  </sheetData>
  <mergeCells count="1">
    <mergeCell ref="B9:G9"/>
  </mergeCells>
  <hyperlinks>
    <hyperlink ref="A4" r:id="rId1"/>
  </hyperlinks>
  <pageMargins left="0.7" right="0.7" top="0.75" bottom="0.75" header="0.3" footer="0.3"/>
  <pageSetup scale="64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R&amp;D</vt:lpstr>
      <vt:lpstr>R&amp;D Intensity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2014-01-13T21:50:33Z</cp:lastPrinted>
  <dcterms:created xsi:type="dcterms:W3CDTF">2014-01-13T17:35:33Z</dcterms:created>
  <dcterms:modified xsi:type="dcterms:W3CDTF">2014-01-14T18:44:27Z</dcterms:modified>
</cp:coreProperties>
</file>