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0" yWindow="165" windowWidth="20565" windowHeight="11205"/>
  </bookViews>
  <sheets>
    <sheet name="Dollars and Deals" sheetId="1" r:id="rId1"/>
    <sheet name="Dollars" sheetId="2" r:id="rId2"/>
    <sheet name="Deals" sheetId="3" r:id="rId3"/>
  </sheets>
  <calcPr calcId="125725"/>
</workbook>
</file>

<file path=xl/calcChain.xml><?xml version="1.0" encoding="utf-8"?>
<calcChain xmlns="http://schemas.openxmlformats.org/spreadsheetml/2006/main">
  <c r="J63" i="3"/>
  <c r="H63"/>
  <c r="J62"/>
  <c r="I62"/>
  <c r="H62"/>
  <c r="J61"/>
  <c r="I61"/>
  <c r="H61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I14"/>
  <c r="H14"/>
  <c r="J13"/>
  <c r="I13"/>
  <c r="H13"/>
  <c r="H12"/>
  <c r="J11"/>
  <c r="I11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1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1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12"/>
</calcChain>
</file>

<file path=xl/sharedStrings.xml><?xml version="1.0" encoding="utf-8"?>
<sst xmlns="http://schemas.openxmlformats.org/spreadsheetml/2006/main" count="218" uniqueCount="69">
  <si>
    <t>Deals</t>
  </si>
  <si>
    <t>Amount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</si>
  <si>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</si>
  <si>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</si>
  <si>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</si>
  <si>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</si>
  <si>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</si>
  <si>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</si>
  <si>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</si>
  <si>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</si>
  <si>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</si>
  <si>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</si>
  <si>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</si>
  <si>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</si>
  <si>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</si>
  <si>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</si>
  <si>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</si>
  <si>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</si>
  <si>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</si>
  <si>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</si>
  <si>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</si>
  <si>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</si>
  <si>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</si>
  <si>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</si>
  <si>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</si>
  <si>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</si>
  <si>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</si>
  <si>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</si>
  <si>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</si>
  <si>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</si>
  <si>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</si>
  <si>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</si>
  <si>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</si>
  <si>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</si>
  <si>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</si>
  <si>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</si>
  <si>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</si>
  <si>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</si>
  <si>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</si>
  <si>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</si>
  <si>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</si>
  <si>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</si>
  <si>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</si>
  <si>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</si>
  <si>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</si>
  <si>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</si>
  <si>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</si>
  <si>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</si>
  <si>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</si>
  <si>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</si>
  <si>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</si>
  <si>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</si>
  <si>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Unknown</t>
  </si>
  <si>
    <t>AK</t>
  </si>
  <si>
    <t>WY</t>
  </si>
  <si>
    <t>U.S. Total</t>
  </si>
  <si>
    <t>State</t>
  </si>
  <si>
    <t xml:space="preserve">Source: </t>
  </si>
  <si>
    <t>National Venture Capital Association and PricewaterhouseCoopers Moneytree Survey</t>
  </si>
  <si>
    <t>Prepared by:</t>
  </si>
  <si>
    <t>SSTI</t>
  </si>
  <si>
    <t>U.S. Venture Capital Investment Dollars and Deals by State, 2008-13</t>
  </si>
  <si>
    <t>U.S. Venture Capital Investment Dollars by State, 2008-13</t>
  </si>
  <si>
    <t>1-year (2012-13)</t>
  </si>
  <si>
    <t>Change (%)</t>
  </si>
  <si>
    <t>5-year (2008-13)</t>
  </si>
  <si>
    <t>2013 Rank</t>
  </si>
  <si>
    <t>U.S. Venture Capital Investment Deals by State, 2008-13</t>
  </si>
  <si>
    <t>NA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</si>
</sst>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Font="1"/>
    <xf numFmtId="0" fontId="2" fillId="0" borderId="0" xfId="0" applyFont="1"/>
    <xf numFmtId="3" fontId="0" fillId="0" borderId="1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Fill="1" applyBorder="1"/>
    <xf numFmtId="0" fontId="2" fillId="0" borderId="9" xfId="0" applyFont="1" applyFill="1" applyBorder="1"/>
    <xf numFmtId="0" fontId="2" fillId="0" borderId="5" xfId="0" applyFont="1" applyBorder="1"/>
    <xf numFmtId="0" fontId="3" fillId="0" borderId="0" xfId="0" applyFont="1"/>
    <xf numFmtId="0" fontId="4" fillId="0" borderId="0" xfId="1" applyAlignment="1" applyProtection="1"/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right"/>
    </xf>
    <xf numFmtId="0" fontId="0" fillId="0" borderId="11" xfId="0" applyBorder="1"/>
    <xf numFmtId="0" fontId="2" fillId="2" borderId="6" xfId="0" applyFont="1" applyFill="1" applyBorder="1" applyAlignment="1">
      <alignment horizontal="center"/>
    </xf>
    <xf numFmtId="10" fontId="0" fillId="0" borderId="3" xfId="0" applyNumberFormat="1" applyBorder="1"/>
    <xf numFmtId="164" fontId="0" fillId="0" borderId="12" xfId="0" applyNumberFormat="1" applyFont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10" fontId="0" fillId="0" borderId="1" xfId="0" applyNumberFormat="1" applyBorder="1"/>
    <xf numFmtId="0" fontId="2" fillId="0" borderId="13" xfId="0" applyFont="1" applyBorder="1"/>
    <xf numFmtId="0" fontId="2" fillId="0" borderId="9" xfId="0" applyFont="1" applyBorder="1"/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3" fontId="0" fillId="0" borderId="12" xfId="0" applyNumberFormat="1" applyFont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0" fontId="0" fillId="0" borderId="8" xfId="0" applyNumberFormat="1" applyBorder="1" applyAlignment="1">
      <alignment horizontal="right"/>
    </xf>
    <xf numFmtId="0" fontId="0" fillId="0" borderId="1" xfId="0" applyBorder="1"/>
    <xf numFmtId="0" fontId="0" fillId="0" borderId="0" xfId="0" applyBorder="1"/>
  </cellXfs>
  <cellStyles count="2">
    <cellStyle name="Hyperlink" xfId="1" builtinId="8"/>
    <cellStyle name="Normal" xfId="0" builtinId="0"/>
  </cellStyles>
  <dxfs count="4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5"/>
  <sheetViews>
    <sheetView tabSelected="1" workbookViewId="0"/>
  </sheetViews>
  <sheetFormatPr defaultRowHeight="15"/>
  <cols>
    <col min="1" max="1" width="12.28515625" customWidth="1"/>
    <col min="2" max="2" width="6.85546875" customWidth="1"/>
    <col min="3" max="3" width="16.42578125" customWidth="1"/>
    <col min="4" max="4" width="7" customWidth="1"/>
    <col min="5" max="5" width="15.5703125" customWidth="1"/>
    <col min="6" max="6" width="6.42578125" customWidth="1"/>
    <col min="7" max="7" width="15.7109375" customWidth="1"/>
    <col min="8" max="8" width="7.140625" customWidth="1"/>
    <col min="9" max="9" width="15.7109375" customWidth="1"/>
    <col min="10" max="10" width="6.5703125" customWidth="1"/>
    <col min="11" max="11" width="16.7109375" customWidth="1"/>
    <col min="12" max="12" width="7.28515625" customWidth="1"/>
    <col min="13" max="13" width="18.7109375" customWidth="1"/>
    <col min="14" max="14" width="8.5703125" customWidth="1"/>
  </cols>
  <sheetData>
    <row r="1" spans="1:13" ht="21">
      <c r="A1" s="1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customHeight="1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t="s">
        <v>57</v>
      </c>
      <c r="B3" s="12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t="s">
        <v>59</v>
      </c>
      <c r="B4" s="12" t="s">
        <v>60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2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2" t="s">
        <v>61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0"/>
      <c r="B9" s="14">
        <v>2008</v>
      </c>
      <c r="C9" s="13"/>
      <c r="D9" s="13">
        <v>2009</v>
      </c>
      <c r="E9" s="13"/>
      <c r="F9" s="13">
        <v>2010</v>
      </c>
      <c r="G9" s="13"/>
      <c r="H9" s="13">
        <v>2011</v>
      </c>
      <c r="I9" s="13"/>
      <c r="J9" s="13">
        <v>2012</v>
      </c>
      <c r="K9" s="13"/>
      <c r="L9" s="13">
        <v>2013</v>
      </c>
      <c r="M9" s="13"/>
    </row>
    <row r="10" spans="1:13">
      <c r="A10" s="25" t="s">
        <v>56</v>
      </c>
      <c r="B10" s="29" t="s">
        <v>0</v>
      </c>
      <c r="C10" s="30" t="s">
        <v>1</v>
      </c>
      <c r="D10" s="29" t="s">
        <v>0</v>
      </c>
      <c r="E10" s="30" t="s">
        <v>1</v>
      </c>
      <c r="F10" s="29" t="s">
        <v>0</v>
      </c>
      <c r="G10" s="30" t="s">
        <v>1</v>
      </c>
      <c r="H10" s="29" t="s">
        <v>0</v>
      </c>
      <c r="I10" s="30" t="s">
        <v>1</v>
      </c>
      <c r="J10" s="29" t="s">
        <v>0</v>
      </c>
      <c r="K10" s="30" t="s">
        <v>1</v>
      </c>
      <c r="L10" s="29" t="s">
        <v>0</v>
      </c>
      <c r="M10" s="30" t="s">
        <v>1</v>
      </c>
    </row>
    <row r="11" spans="1:13">
      <c r="A11" s="7" t="s">
        <v>55</v>
      </c>
      <c r="B11" s="3">
        <v>4168</v>
      </c>
      <c r="C11" s="4">
        <v>30112504400</v>
      </c>
      <c r="D11" s="3">
        <v>3133</v>
      </c>
      <c r="E11" s="4">
        <v>20500872900</v>
      </c>
      <c r="F11" s="3">
        <v>3612</v>
      </c>
      <c r="G11" s="4">
        <v>23386821100</v>
      </c>
      <c r="H11" s="3">
        <v>3937</v>
      </c>
      <c r="I11" s="4">
        <v>29462811000</v>
      </c>
      <c r="J11" s="3">
        <v>3858</v>
      </c>
      <c r="K11" s="4">
        <v>27323393300</v>
      </c>
      <c r="L11" s="3">
        <v>3995</v>
      </c>
      <c r="M11" s="4">
        <v>29364958100</v>
      </c>
    </row>
    <row r="12" spans="1:13">
      <c r="A12" s="7" t="s">
        <v>53</v>
      </c>
      <c r="B12" s="3">
        <v>0</v>
      </c>
      <c r="C12" s="4">
        <v>0</v>
      </c>
      <c r="D12" s="3">
        <v>0</v>
      </c>
      <c r="E12" s="4">
        <v>0</v>
      </c>
      <c r="F12" s="3">
        <v>0</v>
      </c>
      <c r="G12" s="4">
        <v>0</v>
      </c>
      <c r="H12" s="3">
        <v>0</v>
      </c>
      <c r="I12" s="4">
        <v>0</v>
      </c>
      <c r="J12" s="3">
        <v>0</v>
      </c>
      <c r="K12" s="4">
        <v>0</v>
      </c>
      <c r="L12" s="3">
        <v>0</v>
      </c>
      <c r="M12" s="4">
        <v>0</v>
      </c>
    </row>
    <row r="13" spans="1:13">
      <c r="A13" s="7" t="s">
        <v>2</v>
      </c>
      <c r="B13" s="3">
        <v>9</v>
      </c>
      <c r="C13" s="4">
        <v>22826000</v>
      </c>
      <c r="D13" s="3">
        <v>10</v>
      </c>
      <c r="E13" s="4">
        <v>43177000</v>
      </c>
      <c r="F13" s="3">
        <v>2</v>
      </c>
      <c r="G13" s="4">
        <v>600000</v>
      </c>
      <c r="H13" s="3">
        <v>2</v>
      </c>
      <c r="I13" s="4">
        <v>3515000</v>
      </c>
      <c r="J13" s="3">
        <v>6</v>
      </c>
      <c r="K13" s="4">
        <v>23106000</v>
      </c>
      <c r="L13" s="3">
        <v>5</v>
      </c>
      <c r="M13" s="4">
        <v>5237000</v>
      </c>
    </row>
    <row r="14" spans="1:13">
      <c r="A14" s="7" t="s">
        <v>3</v>
      </c>
      <c r="B14" s="3">
        <v>0</v>
      </c>
      <c r="C14" s="4">
        <v>0</v>
      </c>
      <c r="D14" s="3">
        <v>0</v>
      </c>
      <c r="E14" s="4">
        <v>0</v>
      </c>
      <c r="F14" s="3">
        <v>1</v>
      </c>
      <c r="G14" s="4">
        <v>5000100</v>
      </c>
      <c r="H14" s="3">
        <v>0</v>
      </c>
      <c r="I14" s="4">
        <v>0</v>
      </c>
      <c r="J14" s="3">
        <v>1</v>
      </c>
      <c r="K14" s="4">
        <v>5000000</v>
      </c>
      <c r="L14" s="3">
        <v>6</v>
      </c>
      <c r="M14" s="4">
        <v>86557000</v>
      </c>
    </row>
    <row r="15" spans="1:13">
      <c r="A15" s="7" t="s">
        <v>4</v>
      </c>
      <c r="B15" s="3">
        <v>22</v>
      </c>
      <c r="C15" s="4">
        <v>228450500</v>
      </c>
      <c r="D15" s="3">
        <v>18</v>
      </c>
      <c r="E15" s="4">
        <v>92687000</v>
      </c>
      <c r="F15" s="3">
        <v>16</v>
      </c>
      <c r="G15" s="4">
        <v>78430100</v>
      </c>
      <c r="H15" s="3">
        <v>22</v>
      </c>
      <c r="I15" s="4">
        <v>229138200</v>
      </c>
      <c r="J15" s="3">
        <v>18</v>
      </c>
      <c r="K15" s="4">
        <v>233438100</v>
      </c>
      <c r="L15" s="3">
        <v>25</v>
      </c>
      <c r="M15" s="4">
        <v>113299300</v>
      </c>
    </row>
    <row r="16" spans="1:13">
      <c r="A16" s="7" t="s">
        <v>5</v>
      </c>
      <c r="B16" s="3">
        <v>1694</v>
      </c>
      <c r="C16" s="4">
        <v>14897465100</v>
      </c>
      <c r="D16" s="3">
        <v>1284</v>
      </c>
      <c r="E16" s="4">
        <v>10279493200</v>
      </c>
      <c r="F16" s="3">
        <v>1450</v>
      </c>
      <c r="G16" s="4">
        <v>11879510800</v>
      </c>
      <c r="H16" s="3">
        <v>1594</v>
      </c>
      <c r="I16" s="4">
        <v>14723780900</v>
      </c>
      <c r="J16" s="3">
        <v>1602</v>
      </c>
      <c r="K16" s="4">
        <v>14536793500</v>
      </c>
      <c r="L16" s="3">
        <v>1599</v>
      </c>
      <c r="M16" s="4">
        <v>14669977200</v>
      </c>
    </row>
    <row r="17" spans="1:13">
      <c r="A17" s="7" t="s">
        <v>6</v>
      </c>
      <c r="B17" s="3">
        <v>115</v>
      </c>
      <c r="C17" s="4">
        <v>872324900</v>
      </c>
      <c r="D17" s="3">
        <v>93</v>
      </c>
      <c r="E17" s="4">
        <v>625138200</v>
      </c>
      <c r="F17" s="3">
        <v>87</v>
      </c>
      <c r="G17" s="4">
        <v>449929600</v>
      </c>
      <c r="H17" s="3">
        <v>107</v>
      </c>
      <c r="I17" s="4">
        <v>615706300</v>
      </c>
      <c r="J17" s="3">
        <v>105</v>
      </c>
      <c r="K17" s="4">
        <v>588976300</v>
      </c>
      <c r="L17" s="3">
        <v>79</v>
      </c>
      <c r="M17" s="4">
        <v>414830000</v>
      </c>
    </row>
    <row r="18" spans="1:13">
      <c r="A18" s="7" t="s">
        <v>7</v>
      </c>
      <c r="B18" s="3">
        <v>42</v>
      </c>
      <c r="C18" s="4">
        <v>236101100</v>
      </c>
      <c r="D18" s="3">
        <v>42</v>
      </c>
      <c r="E18" s="4">
        <v>190240100</v>
      </c>
      <c r="F18" s="3">
        <v>63</v>
      </c>
      <c r="G18" s="4">
        <v>218156600</v>
      </c>
      <c r="H18" s="3">
        <v>56</v>
      </c>
      <c r="I18" s="4">
        <v>156729700</v>
      </c>
      <c r="J18" s="3">
        <v>50</v>
      </c>
      <c r="K18" s="4">
        <v>152627200</v>
      </c>
      <c r="L18" s="3">
        <v>53</v>
      </c>
      <c r="M18" s="4">
        <v>182000700</v>
      </c>
    </row>
    <row r="19" spans="1:13">
      <c r="A19" s="7" t="s">
        <v>8</v>
      </c>
      <c r="B19" s="3">
        <v>14</v>
      </c>
      <c r="C19" s="4">
        <v>35378000</v>
      </c>
      <c r="D19" s="3">
        <v>9</v>
      </c>
      <c r="E19" s="4">
        <v>59180400</v>
      </c>
      <c r="F19" s="3">
        <v>16</v>
      </c>
      <c r="G19" s="4">
        <v>107454900</v>
      </c>
      <c r="H19" s="3">
        <v>11</v>
      </c>
      <c r="I19" s="4">
        <v>53419600</v>
      </c>
      <c r="J19" s="3">
        <v>27</v>
      </c>
      <c r="K19" s="4">
        <v>60816200</v>
      </c>
      <c r="L19" s="3">
        <v>33</v>
      </c>
      <c r="M19" s="4">
        <v>286455600</v>
      </c>
    </row>
    <row r="20" spans="1:13">
      <c r="A20" s="7" t="s">
        <v>9</v>
      </c>
      <c r="B20" s="3">
        <v>9</v>
      </c>
      <c r="C20" s="4">
        <v>78965900</v>
      </c>
      <c r="D20" s="3">
        <v>7</v>
      </c>
      <c r="E20" s="4">
        <v>20609100</v>
      </c>
      <c r="F20" s="3">
        <v>9</v>
      </c>
      <c r="G20" s="4">
        <v>32176000</v>
      </c>
      <c r="H20" s="3">
        <v>10</v>
      </c>
      <c r="I20" s="4">
        <v>26234200</v>
      </c>
      <c r="J20" s="3">
        <v>7</v>
      </c>
      <c r="K20" s="4">
        <v>9554900</v>
      </c>
      <c r="L20" s="3">
        <v>5</v>
      </c>
      <c r="M20" s="4">
        <v>70793000</v>
      </c>
    </row>
    <row r="21" spans="1:13">
      <c r="A21" s="7" t="s">
        <v>10</v>
      </c>
      <c r="B21" s="3">
        <v>44</v>
      </c>
      <c r="C21" s="4">
        <v>326042200</v>
      </c>
      <c r="D21" s="3">
        <v>37</v>
      </c>
      <c r="E21" s="4">
        <v>341627100</v>
      </c>
      <c r="F21" s="3">
        <v>46</v>
      </c>
      <c r="G21" s="4">
        <v>239383100</v>
      </c>
      <c r="H21" s="3">
        <v>55</v>
      </c>
      <c r="I21" s="4">
        <v>346284400</v>
      </c>
      <c r="J21" s="3">
        <v>34</v>
      </c>
      <c r="K21" s="4">
        <v>199110400</v>
      </c>
      <c r="L21" s="3">
        <v>47</v>
      </c>
      <c r="M21" s="4">
        <v>420989400</v>
      </c>
    </row>
    <row r="22" spans="1:13">
      <c r="A22" s="7" t="s">
        <v>11</v>
      </c>
      <c r="B22" s="3">
        <v>80</v>
      </c>
      <c r="C22" s="4">
        <v>418530800</v>
      </c>
      <c r="D22" s="3">
        <v>46</v>
      </c>
      <c r="E22" s="4">
        <v>313618900</v>
      </c>
      <c r="F22" s="3">
        <v>69</v>
      </c>
      <c r="G22" s="4">
        <v>338426000</v>
      </c>
      <c r="H22" s="3">
        <v>60</v>
      </c>
      <c r="I22" s="4">
        <v>383448100</v>
      </c>
      <c r="J22" s="3">
        <v>55</v>
      </c>
      <c r="K22" s="4">
        <v>262783300</v>
      </c>
      <c r="L22" s="3">
        <v>41</v>
      </c>
      <c r="M22" s="4">
        <v>411806400</v>
      </c>
    </row>
    <row r="23" spans="1:13">
      <c r="A23" s="7" t="s">
        <v>12</v>
      </c>
      <c r="B23" s="3">
        <v>7</v>
      </c>
      <c r="C23" s="4">
        <v>7500000</v>
      </c>
      <c r="D23" s="3">
        <v>3</v>
      </c>
      <c r="E23" s="4">
        <v>7364000</v>
      </c>
      <c r="F23" s="3">
        <v>3</v>
      </c>
      <c r="G23" s="4">
        <v>9499900</v>
      </c>
      <c r="H23" s="3">
        <v>3</v>
      </c>
      <c r="I23" s="4">
        <v>600000</v>
      </c>
      <c r="J23" s="3">
        <v>3</v>
      </c>
      <c r="K23" s="4">
        <v>645000</v>
      </c>
      <c r="L23" s="3">
        <v>3</v>
      </c>
      <c r="M23" s="4">
        <v>2469000</v>
      </c>
    </row>
    <row r="24" spans="1:13">
      <c r="A24" s="7" t="s">
        <v>13</v>
      </c>
      <c r="B24" s="3">
        <v>8</v>
      </c>
      <c r="C24" s="4">
        <v>58202500</v>
      </c>
      <c r="D24" s="3">
        <v>9</v>
      </c>
      <c r="E24" s="4">
        <v>84053100</v>
      </c>
      <c r="F24" s="3">
        <v>2</v>
      </c>
      <c r="G24" s="4">
        <v>51500000</v>
      </c>
      <c r="H24" s="3">
        <v>3</v>
      </c>
      <c r="I24" s="4">
        <v>28402000</v>
      </c>
      <c r="J24" s="3">
        <v>1</v>
      </c>
      <c r="K24" s="4">
        <v>5000000</v>
      </c>
      <c r="L24" s="3">
        <v>2</v>
      </c>
      <c r="M24" s="4">
        <v>22499900</v>
      </c>
    </row>
    <row r="25" spans="1:13">
      <c r="A25" s="7" t="s">
        <v>14</v>
      </c>
      <c r="B25" s="3">
        <v>6</v>
      </c>
      <c r="C25" s="4">
        <v>22778000</v>
      </c>
      <c r="D25" s="3">
        <v>4</v>
      </c>
      <c r="E25" s="4">
        <v>14606000</v>
      </c>
      <c r="F25" s="3">
        <v>4</v>
      </c>
      <c r="G25" s="4">
        <v>7750000</v>
      </c>
      <c r="H25" s="3">
        <v>3</v>
      </c>
      <c r="I25" s="4">
        <v>5145000</v>
      </c>
      <c r="J25" s="3">
        <v>4</v>
      </c>
      <c r="K25" s="4">
        <v>15150000</v>
      </c>
      <c r="L25" s="3">
        <v>2</v>
      </c>
      <c r="M25" s="4">
        <v>6500000</v>
      </c>
    </row>
    <row r="26" spans="1:13">
      <c r="A26" s="7" t="s">
        <v>15</v>
      </c>
      <c r="B26" s="3">
        <v>78</v>
      </c>
      <c r="C26" s="4">
        <v>501613000</v>
      </c>
      <c r="D26" s="3">
        <v>55</v>
      </c>
      <c r="E26" s="4">
        <v>258710100</v>
      </c>
      <c r="F26" s="3">
        <v>75</v>
      </c>
      <c r="G26" s="4">
        <v>658593000</v>
      </c>
      <c r="H26" s="3">
        <v>101</v>
      </c>
      <c r="I26" s="4">
        <v>769817600</v>
      </c>
      <c r="J26" s="3">
        <v>83</v>
      </c>
      <c r="K26" s="4">
        <v>594432100</v>
      </c>
      <c r="L26" s="3">
        <v>90</v>
      </c>
      <c r="M26" s="4">
        <v>427878900</v>
      </c>
    </row>
    <row r="27" spans="1:13">
      <c r="A27" s="7" t="s">
        <v>16</v>
      </c>
      <c r="B27" s="3">
        <v>14</v>
      </c>
      <c r="C27" s="4">
        <v>93689400</v>
      </c>
      <c r="D27" s="3">
        <v>15</v>
      </c>
      <c r="E27" s="4">
        <v>232077900</v>
      </c>
      <c r="F27" s="3">
        <v>17</v>
      </c>
      <c r="G27" s="4">
        <v>79969300</v>
      </c>
      <c r="H27" s="3">
        <v>14</v>
      </c>
      <c r="I27" s="4">
        <v>177927100</v>
      </c>
      <c r="J27" s="3">
        <v>17</v>
      </c>
      <c r="K27" s="4">
        <v>84161300</v>
      </c>
      <c r="L27" s="3">
        <v>15</v>
      </c>
      <c r="M27" s="4">
        <v>25413100</v>
      </c>
    </row>
    <row r="28" spans="1:13">
      <c r="A28" s="7" t="s">
        <v>17</v>
      </c>
      <c r="B28" s="3">
        <v>25</v>
      </c>
      <c r="C28" s="4">
        <v>59469900</v>
      </c>
      <c r="D28" s="3">
        <v>17</v>
      </c>
      <c r="E28" s="4">
        <v>7516000</v>
      </c>
      <c r="F28" s="3">
        <v>36</v>
      </c>
      <c r="G28" s="4">
        <v>41714000</v>
      </c>
      <c r="H28" s="3">
        <v>46</v>
      </c>
      <c r="I28" s="4">
        <v>57242000</v>
      </c>
      <c r="J28" s="3">
        <v>12</v>
      </c>
      <c r="K28" s="4">
        <v>47601700</v>
      </c>
      <c r="L28" s="3">
        <v>9</v>
      </c>
      <c r="M28" s="4">
        <v>30751200</v>
      </c>
    </row>
    <row r="29" spans="1:13">
      <c r="A29" s="7" t="s">
        <v>18</v>
      </c>
      <c r="B29" s="3">
        <v>9</v>
      </c>
      <c r="C29" s="4">
        <v>23853000</v>
      </c>
      <c r="D29" s="3">
        <v>10</v>
      </c>
      <c r="E29" s="4">
        <v>17600000</v>
      </c>
      <c r="F29" s="3">
        <v>15</v>
      </c>
      <c r="G29" s="4">
        <v>16729900</v>
      </c>
      <c r="H29" s="3">
        <v>9</v>
      </c>
      <c r="I29" s="4">
        <v>12546000</v>
      </c>
      <c r="J29" s="3">
        <v>7</v>
      </c>
      <c r="K29" s="4">
        <v>23543000</v>
      </c>
      <c r="L29" s="3">
        <v>6</v>
      </c>
      <c r="M29" s="4">
        <v>10775000</v>
      </c>
    </row>
    <row r="30" spans="1:13">
      <c r="A30" s="7" t="s">
        <v>19</v>
      </c>
      <c r="B30" s="3">
        <v>10</v>
      </c>
      <c r="C30" s="4">
        <v>14540400</v>
      </c>
      <c r="D30" s="3">
        <v>11</v>
      </c>
      <c r="E30" s="4">
        <v>13021200</v>
      </c>
      <c r="F30" s="3">
        <v>3</v>
      </c>
      <c r="G30" s="4">
        <v>17951000</v>
      </c>
      <c r="H30" s="3">
        <v>8</v>
      </c>
      <c r="I30" s="4">
        <v>21863900</v>
      </c>
      <c r="J30" s="3">
        <v>3</v>
      </c>
      <c r="K30" s="4">
        <v>9398400</v>
      </c>
      <c r="L30" s="3">
        <v>7</v>
      </c>
      <c r="M30" s="4">
        <v>14759200</v>
      </c>
    </row>
    <row r="31" spans="1:13">
      <c r="A31" s="7" t="s">
        <v>20</v>
      </c>
      <c r="B31" s="3">
        <v>453</v>
      </c>
      <c r="C31" s="4">
        <v>3395258600</v>
      </c>
      <c r="D31" s="3">
        <v>342</v>
      </c>
      <c r="E31" s="4">
        <v>2360395700</v>
      </c>
      <c r="F31" s="3">
        <v>372</v>
      </c>
      <c r="G31" s="4">
        <v>2421402100</v>
      </c>
      <c r="H31" s="3">
        <v>395</v>
      </c>
      <c r="I31" s="4">
        <v>3132535100</v>
      </c>
      <c r="J31" s="3">
        <v>425</v>
      </c>
      <c r="K31" s="4">
        <v>3209577600</v>
      </c>
      <c r="L31" s="3">
        <v>358</v>
      </c>
      <c r="M31" s="4">
        <v>3058786100</v>
      </c>
    </row>
    <row r="32" spans="1:13">
      <c r="A32" s="7" t="s">
        <v>21</v>
      </c>
      <c r="B32" s="3">
        <v>103</v>
      </c>
      <c r="C32" s="4">
        <v>520877700</v>
      </c>
      <c r="D32" s="3">
        <v>77</v>
      </c>
      <c r="E32" s="4">
        <v>385319400</v>
      </c>
      <c r="F32" s="3">
        <v>75</v>
      </c>
      <c r="G32" s="4">
        <v>446716300</v>
      </c>
      <c r="H32" s="3">
        <v>73</v>
      </c>
      <c r="I32" s="4">
        <v>314026900</v>
      </c>
      <c r="J32" s="3">
        <v>57</v>
      </c>
      <c r="K32" s="4">
        <v>407752600</v>
      </c>
      <c r="L32" s="3">
        <v>71</v>
      </c>
      <c r="M32" s="4">
        <v>663413200</v>
      </c>
    </row>
    <row r="33" spans="1:13">
      <c r="A33" s="7" t="s">
        <v>22</v>
      </c>
      <c r="B33" s="3">
        <v>4</v>
      </c>
      <c r="C33" s="4">
        <v>5395000</v>
      </c>
      <c r="D33" s="3">
        <v>4</v>
      </c>
      <c r="E33" s="4">
        <v>11350000</v>
      </c>
      <c r="F33" s="3">
        <v>7</v>
      </c>
      <c r="G33" s="4">
        <v>4328000</v>
      </c>
      <c r="H33" s="3">
        <v>5</v>
      </c>
      <c r="I33" s="4">
        <v>38629000</v>
      </c>
      <c r="J33" s="3">
        <v>6</v>
      </c>
      <c r="K33" s="4">
        <v>12787200</v>
      </c>
      <c r="L33" s="3">
        <v>4</v>
      </c>
      <c r="M33" s="4">
        <v>26835900</v>
      </c>
    </row>
    <row r="34" spans="1:13">
      <c r="A34" s="7" t="s">
        <v>23</v>
      </c>
      <c r="B34" s="3">
        <v>44</v>
      </c>
      <c r="C34" s="4">
        <v>204033500</v>
      </c>
      <c r="D34" s="3">
        <v>37</v>
      </c>
      <c r="E34" s="4">
        <v>178454800</v>
      </c>
      <c r="F34" s="3">
        <v>31</v>
      </c>
      <c r="G34" s="4">
        <v>151658500</v>
      </c>
      <c r="H34" s="3">
        <v>36</v>
      </c>
      <c r="I34" s="4">
        <v>84752900</v>
      </c>
      <c r="J34" s="3">
        <v>49</v>
      </c>
      <c r="K34" s="4">
        <v>238852000</v>
      </c>
      <c r="L34" s="3">
        <v>68</v>
      </c>
      <c r="M34" s="4">
        <v>102534600</v>
      </c>
    </row>
    <row r="35" spans="1:13">
      <c r="A35" s="7" t="s">
        <v>24</v>
      </c>
      <c r="B35" s="3">
        <v>48</v>
      </c>
      <c r="C35" s="4">
        <v>478430600</v>
      </c>
      <c r="D35" s="3">
        <v>37</v>
      </c>
      <c r="E35" s="4">
        <v>282300800</v>
      </c>
      <c r="F35" s="3">
        <v>29</v>
      </c>
      <c r="G35" s="4">
        <v>138911500</v>
      </c>
      <c r="H35" s="3">
        <v>47</v>
      </c>
      <c r="I35" s="4">
        <v>274355000</v>
      </c>
      <c r="J35" s="3">
        <v>32</v>
      </c>
      <c r="K35" s="4">
        <v>254111800</v>
      </c>
      <c r="L35" s="3">
        <v>39</v>
      </c>
      <c r="M35" s="4">
        <v>268956100</v>
      </c>
    </row>
    <row r="36" spans="1:13">
      <c r="A36" s="7" t="s">
        <v>25</v>
      </c>
      <c r="B36" s="3">
        <v>25</v>
      </c>
      <c r="C36" s="4">
        <v>92478200</v>
      </c>
      <c r="D36" s="3">
        <v>12</v>
      </c>
      <c r="E36" s="4">
        <v>17439900</v>
      </c>
      <c r="F36" s="3">
        <v>15</v>
      </c>
      <c r="G36" s="4">
        <v>96977500</v>
      </c>
      <c r="H36" s="3">
        <v>23</v>
      </c>
      <c r="I36" s="4">
        <v>134415300</v>
      </c>
      <c r="J36" s="3">
        <v>12</v>
      </c>
      <c r="K36" s="4">
        <v>21461000</v>
      </c>
      <c r="L36" s="3">
        <v>36</v>
      </c>
      <c r="M36" s="4">
        <v>74066800</v>
      </c>
    </row>
    <row r="37" spans="1:13">
      <c r="A37" s="7" t="s">
        <v>26</v>
      </c>
      <c r="B37" s="3">
        <v>0</v>
      </c>
      <c r="C37" s="4">
        <v>0</v>
      </c>
      <c r="D37" s="3">
        <v>4</v>
      </c>
      <c r="E37" s="4">
        <v>1250000</v>
      </c>
      <c r="F37" s="3">
        <v>0</v>
      </c>
      <c r="G37" s="4">
        <v>0</v>
      </c>
      <c r="H37" s="3">
        <v>1</v>
      </c>
      <c r="I37" s="4">
        <v>1000000</v>
      </c>
      <c r="J37" s="3">
        <v>4</v>
      </c>
      <c r="K37" s="4">
        <v>9776000</v>
      </c>
      <c r="L37" s="3">
        <v>3</v>
      </c>
      <c r="M37" s="4">
        <v>1200000</v>
      </c>
    </row>
    <row r="38" spans="1:13">
      <c r="A38" s="7" t="s">
        <v>27</v>
      </c>
      <c r="B38" s="3">
        <v>2</v>
      </c>
      <c r="C38" s="4">
        <v>15620100</v>
      </c>
      <c r="D38" s="3">
        <v>1</v>
      </c>
      <c r="E38" s="4">
        <v>14530000</v>
      </c>
      <c r="F38" s="3">
        <v>3</v>
      </c>
      <c r="G38" s="4">
        <v>1910000</v>
      </c>
      <c r="H38" s="3">
        <v>2</v>
      </c>
      <c r="I38" s="4">
        <v>3215000</v>
      </c>
      <c r="J38" s="3">
        <v>6</v>
      </c>
      <c r="K38" s="4">
        <v>5575100</v>
      </c>
      <c r="L38" s="3">
        <v>1</v>
      </c>
      <c r="M38" s="4">
        <v>25000</v>
      </c>
    </row>
    <row r="39" spans="1:13">
      <c r="A39" s="7" t="s">
        <v>28</v>
      </c>
      <c r="B39" s="3">
        <v>55</v>
      </c>
      <c r="C39" s="4">
        <v>488888400</v>
      </c>
      <c r="D39" s="3">
        <v>39</v>
      </c>
      <c r="E39" s="4">
        <v>254907400</v>
      </c>
      <c r="F39" s="3">
        <v>58</v>
      </c>
      <c r="G39" s="4">
        <v>428556300</v>
      </c>
      <c r="H39" s="3">
        <v>48</v>
      </c>
      <c r="I39" s="4">
        <v>304634900</v>
      </c>
      <c r="J39" s="3">
        <v>34</v>
      </c>
      <c r="K39" s="4">
        <v>180852300</v>
      </c>
      <c r="L39" s="3">
        <v>50</v>
      </c>
      <c r="M39" s="4">
        <v>259611900</v>
      </c>
    </row>
    <row r="40" spans="1:13">
      <c r="A40" s="7" t="s">
        <v>29</v>
      </c>
      <c r="B40" s="3">
        <v>4</v>
      </c>
      <c r="C40" s="4">
        <v>5455900</v>
      </c>
      <c r="D40" s="3">
        <v>3</v>
      </c>
      <c r="E40" s="4">
        <v>4700000</v>
      </c>
      <c r="F40" s="3">
        <v>1</v>
      </c>
      <c r="G40" s="4">
        <v>3161000</v>
      </c>
      <c r="H40" s="3">
        <v>1</v>
      </c>
      <c r="I40" s="4">
        <v>4000000</v>
      </c>
      <c r="J40" s="3">
        <v>1</v>
      </c>
      <c r="K40" s="4">
        <v>2400000</v>
      </c>
      <c r="L40" s="3">
        <v>3</v>
      </c>
      <c r="M40" s="4">
        <v>24052000</v>
      </c>
    </row>
    <row r="41" spans="1:13">
      <c r="A41" s="7" t="s">
        <v>30</v>
      </c>
      <c r="B41" s="3">
        <v>4</v>
      </c>
      <c r="C41" s="4">
        <v>27830000</v>
      </c>
      <c r="D41" s="3">
        <v>0</v>
      </c>
      <c r="E41" s="4">
        <v>0</v>
      </c>
      <c r="F41" s="3">
        <v>4</v>
      </c>
      <c r="G41" s="4">
        <v>11500000</v>
      </c>
      <c r="H41" s="3">
        <v>1</v>
      </c>
      <c r="I41" s="4">
        <v>0</v>
      </c>
      <c r="J41" s="3">
        <v>4</v>
      </c>
      <c r="K41" s="4">
        <v>3115000</v>
      </c>
      <c r="L41" s="3">
        <v>9</v>
      </c>
      <c r="M41" s="4">
        <v>11044900</v>
      </c>
    </row>
    <row r="42" spans="1:13">
      <c r="A42" s="7" t="s">
        <v>31</v>
      </c>
      <c r="B42" s="3">
        <v>27</v>
      </c>
      <c r="C42" s="4">
        <v>192096100</v>
      </c>
      <c r="D42" s="3">
        <v>13</v>
      </c>
      <c r="E42" s="4">
        <v>47579400</v>
      </c>
      <c r="F42" s="3">
        <v>10</v>
      </c>
      <c r="G42" s="4">
        <v>56944100</v>
      </c>
      <c r="H42" s="3">
        <v>13</v>
      </c>
      <c r="I42" s="4">
        <v>56258100</v>
      </c>
      <c r="J42" s="3">
        <v>8</v>
      </c>
      <c r="K42" s="4">
        <v>60672000</v>
      </c>
      <c r="L42" s="3">
        <v>16</v>
      </c>
      <c r="M42" s="4">
        <v>69439100</v>
      </c>
    </row>
    <row r="43" spans="1:13">
      <c r="A43" s="7" t="s">
        <v>32</v>
      </c>
      <c r="B43" s="3">
        <v>94</v>
      </c>
      <c r="C43" s="4">
        <v>748703400</v>
      </c>
      <c r="D43" s="3">
        <v>77</v>
      </c>
      <c r="E43" s="4">
        <v>666106800</v>
      </c>
      <c r="F43" s="3">
        <v>71</v>
      </c>
      <c r="G43" s="4">
        <v>455229700</v>
      </c>
      <c r="H43" s="3">
        <v>64</v>
      </c>
      <c r="I43" s="4">
        <v>485860400</v>
      </c>
      <c r="J43" s="3">
        <v>58</v>
      </c>
      <c r="K43" s="4">
        <v>421447600</v>
      </c>
      <c r="L43" s="3">
        <v>43</v>
      </c>
      <c r="M43" s="4">
        <v>322292000</v>
      </c>
    </row>
    <row r="44" spans="1:13">
      <c r="A44" s="7" t="s">
        <v>33</v>
      </c>
      <c r="B44" s="3">
        <v>18</v>
      </c>
      <c r="C44" s="4">
        <v>49792200</v>
      </c>
      <c r="D44" s="3">
        <v>13</v>
      </c>
      <c r="E44" s="4">
        <v>5477000</v>
      </c>
      <c r="F44" s="3">
        <v>8</v>
      </c>
      <c r="G44" s="4">
        <v>10085200</v>
      </c>
      <c r="H44" s="3">
        <v>10</v>
      </c>
      <c r="I44" s="4">
        <v>64919100</v>
      </c>
      <c r="J44" s="3">
        <v>16</v>
      </c>
      <c r="K44" s="4">
        <v>36331000</v>
      </c>
      <c r="L44" s="3">
        <v>17</v>
      </c>
      <c r="M44" s="4">
        <v>25921100</v>
      </c>
    </row>
    <row r="45" spans="1:13">
      <c r="A45" s="7" t="s">
        <v>34</v>
      </c>
      <c r="B45" s="3">
        <v>6</v>
      </c>
      <c r="C45" s="4">
        <v>12633200</v>
      </c>
      <c r="D45" s="3">
        <v>4</v>
      </c>
      <c r="E45" s="4">
        <v>15400000</v>
      </c>
      <c r="F45" s="3">
        <v>5</v>
      </c>
      <c r="G45" s="4">
        <v>33943000</v>
      </c>
      <c r="H45" s="3">
        <v>3</v>
      </c>
      <c r="I45" s="4">
        <v>9500000</v>
      </c>
      <c r="J45" s="3">
        <v>4</v>
      </c>
      <c r="K45" s="4">
        <v>7095100</v>
      </c>
      <c r="L45" s="3">
        <v>5</v>
      </c>
      <c r="M45" s="4">
        <v>9620200</v>
      </c>
    </row>
    <row r="46" spans="1:13">
      <c r="A46" s="7" t="s">
        <v>35</v>
      </c>
      <c r="B46" s="3">
        <v>261</v>
      </c>
      <c r="C46" s="4">
        <v>1513434100</v>
      </c>
      <c r="D46" s="3">
        <v>203</v>
      </c>
      <c r="E46" s="4">
        <v>1063645000</v>
      </c>
      <c r="F46" s="3">
        <v>296</v>
      </c>
      <c r="G46" s="4">
        <v>1412628900</v>
      </c>
      <c r="H46" s="3">
        <v>345</v>
      </c>
      <c r="I46" s="4">
        <v>2429055100</v>
      </c>
      <c r="J46" s="3">
        <v>342</v>
      </c>
      <c r="K46" s="4">
        <v>1897713100</v>
      </c>
      <c r="L46" s="3">
        <v>396</v>
      </c>
      <c r="M46" s="4">
        <v>2857018700</v>
      </c>
    </row>
    <row r="47" spans="1:13">
      <c r="A47" s="7" t="s">
        <v>36</v>
      </c>
      <c r="B47" s="3">
        <v>65</v>
      </c>
      <c r="C47" s="4">
        <v>266420100</v>
      </c>
      <c r="D47" s="3">
        <v>59</v>
      </c>
      <c r="E47" s="4">
        <v>122443900</v>
      </c>
      <c r="F47" s="3">
        <v>63</v>
      </c>
      <c r="G47" s="4">
        <v>177470900</v>
      </c>
      <c r="H47" s="3">
        <v>73</v>
      </c>
      <c r="I47" s="4">
        <v>432536700</v>
      </c>
      <c r="J47" s="3">
        <v>61</v>
      </c>
      <c r="K47" s="4">
        <v>304471500</v>
      </c>
      <c r="L47" s="3">
        <v>85</v>
      </c>
      <c r="M47" s="4">
        <v>317439600</v>
      </c>
    </row>
    <row r="48" spans="1:13">
      <c r="A48" s="7" t="s">
        <v>37</v>
      </c>
      <c r="B48" s="3">
        <v>5</v>
      </c>
      <c r="C48" s="4">
        <v>17255800</v>
      </c>
      <c r="D48" s="3">
        <v>4</v>
      </c>
      <c r="E48" s="4">
        <v>4506000</v>
      </c>
      <c r="F48" s="3">
        <v>2</v>
      </c>
      <c r="G48" s="4">
        <v>13000000</v>
      </c>
      <c r="H48" s="3">
        <v>4</v>
      </c>
      <c r="I48" s="4">
        <v>27115000</v>
      </c>
      <c r="J48" s="3">
        <v>7</v>
      </c>
      <c r="K48" s="4">
        <v>34036000</v>
      </c>
      <c r="L48" s="3">
        <v>8</v>
      </c>
      <c r="M48" s="4">
        <v>8013900</v>
      </c>
    </row>
    <row r="49" spans="1:13">
      <c r="A49" s="7" t="s">
        <v>38</v>
      </c>
      <c r="B49" s="3">
        <v>33</v>
      </c>
      <c r="C49" s="4">
        <v>152163400</v>
      </c>
      <c r="D49" s="3">
        <v>15</v>
      </c>
      <c r="E49" s="4">
        <v>67377100</v>
      </c>
      <c r="F49" s="3">
        <v>35</v>
      </c>
      <c r="G49" s="4">
        <v>183412300</v>
      </c>
      <c r="H49" s="3">
        <v>37</v>
      </c>
      <c r="I49" s="4">
        <v>236810800</v>
      </c>
      <c r="J49" s="3">
        <v>30</v>
      </c>
      <c r="K49" s="4">
        <v>124617800</v>
      </c>
      <c r="L49" s="3">
        <v>37</v>
      </c>
      <c r="M49" s="4">
        <v>130298100</v>
      </c>
    </row>
    <row r="50" spans="1:13">
      <c r="A50" s="7" t="s">
        <v>39</v>
      </c>
      <c r="B50" s="3">
        <v>195</v>
      </c>
      <c r="C50" s="4">
        <v>793895400</v>
      </c>
      <c r="D50" s="3">
        <v>137</v>
      </c>
      <c r="E50" s="4">
        <v>455898200</v>
      </c>
      <c r="F50" s="3">
        <v>161</v>
      </c>
      <c r="G50" s="4">
        <v>524168500</v>
      </c>
      <c r="H50" s="3">
        <v>151</v>
      </c>
      <c r="I50" s="4">
        <v>510690500</v>
      </c>
      <c r="J50" s="3">
        <v>190</v>
      </c>
      <c r="K50" s="4">
        <v>524399100</v>
      </c>
      <c r="L50" s="3">
        <v>233</v>
      </c>
      <c r="M50" s="4">
        <v>446543200</v>
      </c>
    </row>
    <row r="51" spans="1:13">
      <c r="A51" s="7" t="s">
        <v>40</v>
      </c>
      <c r="B51" s="3">
        <v>2</v>
      </c>
      <c r="C51" s="4">
        <v>13800000</v>
      </c>
      <c r="D51" s="3">
        <v>0</v>
      </c>
      <c r="E51" s="4">
        <v>0</v>
      </c>
      <c r="F51" s="3">
        <v>1</v>
      </c>
      <c r="G51" s="4">
        <v>4494500</v>
      </c>
      <c r="H51" s="3">
        <v>0</v>
      </c>
      <c r="I51" s="4">
        <v>0</v>
      </c>
      <c r="J51" s="3">
        <v>1</v>
      </c>
      <c r="K51" s="4">
        <v>100000</v>
      </c>
      <c r="L51" s="3">
        <v>1</v>
      </c>
      <c r="M51" s="4">
        <v>10000000</v>
      </c>
    </row>
    <row r="52" spans="1:13">
      <c r="A52" s="7" t="s">
        <v>41</v>
      </c>
      <c r="B52" s="3">
        <v>8</v>
      </c>
      <c r="C52" s="4">
        <v>38347200</v>
      </c>
      <c r="D52" s="3">
        <v>15</v>
      </c>
      <c r="E52" s="4">
        <v>30036000</v>
      </c>
      <c r="F52" s="3">
        <v>11</v>
      </c>
      <c r="G52" s="4">
        <v>59302000</v>
      </c>
      <c r="H52" s="3">
        <v>14</v>
      </c>
      <c r="I52" s="4">
        <v>42151000</v>
      </c>
      <c r="J52" s="3">
        <v>15</v>
      </c>
      <c r="K52" s="4">
        <v>85059100</v>
      </c>
      <c r="L52" s="3">
        <v>13</v>
      </c>
      <c r="M52" s="4">
        <v>81662800</v>
      </c>
    </row>
    <row r="53" spans="1:13">
      <c r="A53" s="7" t="s">
        <v>42</v>
      </c>
      <c r="B53" s="3">
        <v>10</v>
      </c>
      <c r="C53" s="4">
        <v>21240100</v>
      </c>
      <c r="D53" s="3">
        <v>5</v>
      </c>
      <c r="E53" s="4">
        <v>7100000</v>
      </c>
      <c r="F53" s="3">
        <v>9</v>
      </c>
      <c r="G53" s="4">
        <v>26715000</v>
      </c>
      <c r="H53" s="3">
        <v>4</v>
      </c>
      <c r="I53" s="4">
        <v>59725000</v>
      </c>
      <c r="J53" s="3">
        <v>5</v>
      </c>
      <c r="K53" s="4">
        <v>39499900</v>
      </c>
      <c r="L53" s="3">
        <v>15</v>
      </c>
      <c r="M53" s="4">
        <v>85695200</v>
      </c>
    </row>
    <row r="54" spans="1:13">
      <c r="A54" s="7" t="s">
        <v>43</v>
      </c>
      <c r="B54" s="3">
        <v>1</v>
      </c>
      <c r="C54" s="4">
        <v>500000</v>
      </c>
      <c r="D54" s="3">
        <v>3</v>
      </c>
      <c r="E54" s="4">
        <v>800000</v>
      </c>
      <c r="F54" s="3">
        <v>1</v>
      </c>
      <c r="G54" s="4">
        <v>5000000</v>
      </c>
      <c r="H54" s="3">
        <v>2</v>
      </c>
      <c r="I54" s="4">
        <v>4146000</v>
      </c>
      <c r="J54" s="3">
        <v>1</v>
      </c>
      <c r="K54" s="4">
        <v>0</v>
      </c>
      <c r="L54" s="3">
        <v>1</v>
      </c>
      <c r="M54" s="4">
        <v>11900000</v>
      </c>
    </row>
    <row r="55" spans="1:13">
      <c r="A55" s="7" t="s">
        <v>44</v>
      </c>
      <c r="B55" s="3">
        <v>27</v>
      </c>
      <c r="C55" s="4">
        <v>84290200</v>
      </c>
      <c r="D55" s="3">
        <v>17</v>
      </c>
      <c r="E55" s="4">
        <v>75037200</v>
      </c>
      <c r="F55" s="3">
        <v>30</v>
      </c>
      <c r="G55" s="4">
        <v>67776500</v>
      </c>
      <c r="H55" s="3">
        <v>37</v>
      </c>
      <c r="I55" s="4">
        <v>107387800</v>
      </c>
      <c r="J55" s="3">
        <v>33</v>
      </c>
      <c r="K55" s="4">
        <v>81258800</v>
      </c>
      <c r="L55" s="3">
        <v>50</v>
      </c>
      <c r="M55" s="4">
        <v>109316500</v>
      </c>
    </row>
    <row r="56" spans="1:13">
      <c r="A56" s="7" t="s">
        <v>45</v>
      </c>
      <c r="B56" s="3">
        <v>167</v>
      </c>
      <c r="C56" s="4">
        <v>1229131000</v>
      </c>
      <c r="D56" s="3">
        <v>126</v>
      </c>
      <c r="E56" s="4">
        <v>784702400</v>
      </c>
      <c r="F56" s="3">
        <v>163</v>
      </c>
      <c r="G56" s="4">
        <v>1067390300</v>
      </c>
      <c r="H56" s="3">
        <v>167</v>
      </c>
      <c r="I56" s="4">
        <v>1580151700</v>
      </c>
      <c r="J56" s="3">
        <v>163</v>
      </c>
      <c r="K56" s="4">
        <v>948864100</v>
      </c>
      <c r="L56" s="3">
        <v>150</v>
      </c>
      <c r="M56" s="4">
        <v>1307065900</v>
      </c>
    </row>
    <row r="57" spans="1:13">
      <c r="A57" s="7" t="s">
        <v>46</v>
      </c>
      <c r="B57" s="3">
        <v>38</v>
      </c>
      <c r="C57" s="4">
        <v>199178600</v>
      </c>
      <c r="D57" s="3">
        <v>34</v>
      </c>
      <c r="E57" s="4">
        <v>162662900</v>
      </c>
      <c r="F57" s="3">
        <v>27</v>
      </c>
      <c r="G57" s="4">
        <v>139000800</v>
      </c>
      <c r="H57" s="3">
        <v>49</v>
      </c>
      <c r="I57" s="4">
        <v>244458400</v>
      </c>
      <c r="J57" s="3">
        <v>44</v>
      </c>
      <c r="K57" s="4">
        <v>318397200</v>
      </c>
      <c r="L57" s="3">
        <v>34</v>
      </c>
      <c r="M57" s="4">
        <v>314980500</v>
      </c>
    </row>
    <row r="58" spans="1:13">
      <c r="A58" s="7" t="s">
        <v>47</v>
      </c>
      <c r="B58" s="3">
        <v>89</v>
      </c>
      <c r="C58" s="4">
        <v>559562400</v>
      </c>
      <c r="D58" s="3">
        <v>49</v>
      </c>
      <c r="E58" s="4">
        <v>240763800</v>
      </c>
      <c r="F58" s="3">
        <v>58</v>
      </c>
      <c r="G58" s="4">
        <v>409316300</v>
      </c>
      <c r="H58" s="3">
        <v>77</v>
      </c>
      <c r="I58" s="4">
        <v>617964900</v>
      </c>
      <c r="J58" s="3">
        <v>79</v>
      </c>
      <c r="K58" s="4">
        <v>273630200</v>
      </c>
      <c r="L58" s="3">
        <v>66</v>
      </c>
      <c r="M58" s="4">
        <v>592600900</v>
      </c>
    </row>
    <row r="59" spans="1:13">
      <c r="A59" s="7" t="s">
        <v>48</v>
      </c>
      <c r="B59" s="3">
        <v>8</v>
      </c>
      <c r="C59" s="4">
        <v>42249800</v>
      </c>
      <c r="D59" s="3">
        <v>7</v>
      </c>
      <c r="E59" s="4">
        <v>29150000</v>
      </c>
      <c r="F59" s="3">
        <v>7</v>
      </c>
      <c r="G59" s="4">
        <v>33069000</v>
      </c>
      <c r="H59" s="3">
        <v>8</v>
      </c>
      <c r="I59" s="4">
        <v>24840100</v>
      </c>
      <c r="J59" s="3">
        <v>5</v>
      </c>
      <c r="K59" s="4">
        <v>4415000</v>
      </c>
      <c r="L59" s="3">
        <v>10</v>
      </c>
      <c r="M59" s="4">
        <v>21392300</v>
      </c>
    </row>
    <row r="60" spans="1:13">
      <c r="A60" s="7" t="s">
        <v>49</v>
      </c>
      <c r="B60" s="3">
        <v>163</v>
      </c>
      <c r="C60" s="4">
        <v>942650100</v>
      </c>
      <c r="D60" s="3">
        <v>108</v>
      </c>
      <c r="E60" s="4">
        <v>581418200</v>
      </c>
      <c r="F60" s="3">
        <v>118</v>
      </c>
      <c r="G60" s="4">
        <v>621262600</v>
      </c>
      <c r="H60" s="3">
        <v>125</v>
      </c>
      <c r="I60" s="4">
        <v>550915200</v>
      </c>
      <c r="J60" s="3">
        <v>114</v>
      </c>
      <c r="K60" s="4">
        <v>853107900</v>
      </c>
      <c r="L60" s="3">
        <v>126</v>
      </c>
      <c r="M60" s="4">
        <v>913163300</v>
      </c>
    </row>
    <row r="61" spans="1:13">
      <c r="A61" s="7" t="s">
        <v>50</v>
      </c>
      <c r="B61" s="3">
        <v>20</v>
      </c>
      <c r="C61" s="4">
        <v>71632600</v>
      </c>
      <c r="D61" s="3">
        <v>14</v>
      </c>
      <c r="E61" s="4">
        <v>25876700</v>
      </c>
      <c r="F61" s="3">
        <v>21</v>
      </c>
      <c r="G61" s="4">
        <v>134966000</v>
      </c>
      <c r="H61" s="3">
        <v>15</v>
      </c>
      <c r="I61" s="4">
        <v>72861100</v>
      </c>
      <c r="J61" s="3">
        <v>14</v>
      </c>
      <c r="K61" s="4">
        <v>95311900</v>
      </c>
      <c r="L61" s="3">
        <v>19</v>
      </c>
      <c r="M61" s="4">
        <v>35876400</v>
      </c>
    </row>
    <row r="62" spans="1:13">
      <c r="A62" s="7" t="s">
        <v>51</v>
      </c>
      <c r="B62" s="3">
        <v>2</v>
      </c>
      <c r="C62" s="4">
        <v>30000000</v>
      </c>
      <c r="D62" s="3">
        <v>3</v>
      </c>
      <c r="E62" s="4">
        <v>3000000</v>
      </c>
      <c r="F62" s="3">
        <v>4</v>
      </c>
      <c r="G62" s="4">
        <v>3750000</v>
      </c>
      <c r="H62" s="3">
        <v>2</v>
      </c>
      <c r="I62" s="4">
        <v>2100000</v>
      </c>
      <c r="J62" s="3">
        <v>3</v>
      </c>
      <c r="K62" s="4">
        <v>14568000</v>
      </c>
      <c r="L62" s="3">
        <v>1</v>
      </c>
      <c r="M62" s="4">
        <v>1200000</v>
      </c>
    </row>
    <row r="63" spans="1:13">
      <c r="A63" s="8" t="s">
        <v>54</v>
      </c>
      <c r="B63" s="3">
        <v>1</v>
      </c>
      <c r="C63" s="4">
        <v>1530000</v>
      </c>
      <c r="D63" s="3">
        <v>0</v>
      </c>
      <c r="E63" s="4">
        <v>0</v>
      </c>
      <c r="F63" s="3">
        <v>1</v>
      </c>
      <c r="G63" s="4">
        <v>10000000</v>
      </c>
      <c r="H63" s="3">
        <v>0</v>
      </c>
      <c r="I63" s="4">
        <v>0</v>
      </c>
      <c r="J63" s="3">
        <v>0</v>
      </c>
      <c r="K63" s="4">
        <v>0</v>
      </c>
      <c r="L63" s="3">
        <v>0</v>
      </c>
      <c r="M63" s="4">
        <v>0</v>
      </c>
    </row>
    <row r="64" spans="1:13">
      <c r="A64" s="9" t="s">
        <v>52</v>
      </c>
      <c r="B64" s="5">
        <v>0</v>
      </c>
      <c r="C64" s="6">
        <v>0</v>
      </c>
      <c r="D64" s="5">
        <v>1</v>
      </c>
      <c r="E64" s="6">
        <v>525000</v>
      </c>
      <c r="F64" s="5">
        <v>1</v>
      </c>
      <c r="G64" s="6">
        <v>0</v>
      </c>
      <c r="H64" s="5">
        <v>1</v>
      </c>
      <c r="I64" s="6">
        <v>0</v>
      </c>
      <c r="J64" s="5">
        <v>0</v>
      </c>
      <c r="K64" s="6">
        <v>0</v>
      </c>
      <c r="L64" s="5">
        <v>0</v>
      </c>
      <c r="M64" s="6">
        <v>0</v>
      </c>
    </row>
    <row r="65" spans="1:14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</row>
    <row r="66" spans="1:14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4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4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4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4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4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1:13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1:13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1:13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1:13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1:13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1:13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3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1:13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</row>
    <row r="102" spans="1:13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3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</row>
    <row r="108" spans="1:13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1:13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1:13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1:13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</row>
  </sheetData>
  <mergeCells count="6">
    <mergeCell ref="L9:M9"/>
    <mergeCell ref="J9:K9"/>
    <mergeCell ref="F9:G9"/>
    <mergeCell ref="H9:I9"/>
    <mergeCell ref="B9:C9"/>
    <mergeCell ref="D9:E9"/>
  </mergeCells>
  <hyperlinks>
    <hyperlink ref="B3" r:id="rId1"/>
    <hyperlink ref="B4" r:id="rId2"/>
  </hyperlinks>
  <pageMargins left="0.7" right="0.7" top="0.75" bottom="0.75" header="0.3" footer="0.3"/>
  <pageSetup scale="5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workbookViewId="0"/>
  </sheetViews>
  <sheetFormatPr defaultRowHeight="15"/>
  <cols>
    <col min="1" max="1" width="14.140625" customWidth="1"/>
    <col min="2" max="2" width="18.28515625" customWidth="1"/>
    <col min="3" max="3" width="19" customWidth="1"/>
    <col min="4" max="4" width="17.7109375" customWidth="1"/>
    <col min="5" max="5" width="15.140625" customWidth="1"/>
    <col min="6" max="6" width="17.85546875" customWidth="1"/>
    <col min="7" max="7" width="17.42578125" customWidth="1"/>
    <col min="8" max="8" width="12.85546875" customWidth="1"/>
    <col min="9" max="9" width="16.5703125" customWidth="1"/>
    <col min="10" max="10" width="15.5703125" customWidth="1"/>
    <col min="11" max="11" width="18.28515625" customWidth="1"/>
  </cols>
  <sheetData>
    <row r="1" spans="1:10" ht="21">
      <c r="A1" s="11" t="s">
        <v>62</v>
      </c>
    </row>
    <row r="2" spans="1:10" ht="21">
      <c r="A2" s="11"/>
    </row>
    <row r="3" spans="1:10">
      <c r="A3" t="s">
        <v>57</v>
      </c>
      <c r="B3" s="12" t="s">
        <v>58</v>
      </c>
    </row>
    <row r="4" spans="1:10">
      <c r="A4" t="s">
        <v>59</v>
      </c>
      <c r="B4" s="12" t="s">
        <v>60</v>
      </c>
    </row>
    <row r="6" spans="1:10">
      <c r="A6" s="1"/>
    </row>
    <row r="7" spans="1:10">
      <c r="A7" s="2" t="s">
        <v>62</v>
      </c>
    </row>
    <row r="8" spans="1:10">
      <c r="A8" s="1"/>
    </row>
    <row r="9" spans="1:10">
      <c r="A9" s="24"/>
      <c r="B9" s="18"/>
      <c r="C9" s="18"/>
      <c r="D9" s="18"/>
      <c r="E9" s="18"/>
      <c r="F9" s="18"/>
      <c r="G9" s="18"/>
      <c r="H9" s="18"/>
      <c r="I9" s="22" t="s">
        <v>64</v>
      </c>
      <c r="J9" s="19"/>
    </row>
    <row r="10" spans="1:10">
      <c r="A10" s="25" t="s">
        <v>56</v>
      </c>
      <c r="B10" s="26">
        <v>2008</v>
      </c>
      <c r="C10" s="26">
        <v>2009</v>
      </c>
      <c r="D10" s="26">
        <v>2010</v>
      </c>
      <c r="E10" s="26">
        <v>2011</v>
      </c>
      <c r="F10" s="26">
        <v>2012</v>
      </c>
      <c r="G10" s="26">
        <v>2013</v>
      </c>
      <c r="H10" s="26" t="s">
        <v>66</v>
      </c>
      <c r="I10" s="27" t="s">
        <v>63</v>
      </c>
      <c r="J10" s="28" t="s">
        <v>65</v>
      </c>
    </row>
    <row r="11" spans="1:10">
      <c r="A11" s="7" t="s">
        <v>55</v>
      </c>
      <c r="B11" s="15">
        <v>30112504400</v>
      </c>
      <c r="C11" s="15">
        <v>20500872900</v>
      </c>
      <c r="D11" s="15">
        <v>23386821100</v>
      </c>
      <c r="E11" s="15">
        <v>29462811000</v>
      </c>
      <c r="F11" s="15">
        <v>27323393300</v>
      </c>
      <c r="G11" s="15">
        <v>29364958100</v>
      </c>
      <c r="H11" s="15"/>
      <c r="I11" s="23">
        <f>(G11-F11)/F11</f>
        <v>7.471856725789619E-2</v>
      </c>
      <c r="J11" s="20">
        <f>(G11-B11)/B11</f>
        <v>-2.4825112188277505E-2</v>
      </c>
    </row>
    <row r="12" spans="1:10">
      <c r="A12" s="7" t="s">
        <v>53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7">
        <f>RANK(G12,$G$12:$G$63)</f>
        <v>51</v>
      </c>
      <c r="I12" s="34" t="s">
        <v>68</v>
      </c>
      <c r="J12" s="35" t="s">
        <v>68</v>
      </c>
    </row>
    <row r="13" spans="1:10">
      <c r="A13" s="7" t="s">
        <v>2</v>
      </c>
      <c r="B13" s="15">
        <v>22826000</v>
      </c>
      <c r="C13" s="15">
        <v>43177000</v>
      </c>
      <c r="D13" s="15">
        <v>600000</v>
      </c>
      <c r="E13" s="15">
        <v>3515000</v>
      </c>
      <c r="F13" s="15">
        <v>23106000</v>
      </c>
      <c r="G13" s="15">
        <v>5237000</v>
      </c>
      <c r="H13" s="17">
        <f t="shared" ref="H13:H63" si="0">RANK(G13,$G$12:$G$63)</f>
        <v>46</v>
      </c>
      <c r="I13" s="23">
        <f t="shared" ref="I12:I64" si="1">(G13-F13)/F13</f>
        <v>-0.77334891370206871</v>
      </c>
      <c r="J13" s="20">
        <f t="shared" ref="J12:J64" si="2">(G13-B13)/B13</f>
        <v>-0.77056864978533246</v>
      </c>
    </row>
    <row r="14" spans="1:10">
      <c r="A14" s="7" t="s">
        <v>3</v>
      </c>
      <c r="B14" s="15">
        <v>0</v>
      </c>
      <c r="C14" s="15">
        <v>0</v>
      </c>
      <c r="D14" s="15">
        <v>5000100</v>
      </c>
      <c r="E14" s="15">
        <v>0</v>
      </c>
      <c r="F14" s="15">
        <v>5000000</v>
      </c>
      <c r="G14" s="15">
        <v>86557000</v>
      </c>
      <c r="H14" s="17">
        <f t="shared" si="0"/>
        <v>24</v>
      </c>
      <c r="I14" s="23">
        <f t="shared" si="1"/>
        <v>16.311399999999999</v>
      </c>
      <c r="J14" s="35" t="s">
        <v>68</v>
      </c>
    </row>
    <row r="15" spans="1:10">
      <c r="A15" s="7" t="s">
        <v>4</v>
      </c>
      <c r="B15" s="15">
        <v>228450500</v>
      </c>
      <c r="C15" s="15">
        <v>92687000</v>
      </c>
      <c r="D15" s="15">
        <v>78430100</v>
      </c>
      <c r="E15" s="15">
        <v>229138200</v>
      </c>
      <c r="F15" s="15">
        <v>233438100</v>
      </c>
      <c r="G15" s="15">
        <v>113299300</v>
      </c>
      <c r="H15" s="17">
        <f t="shared" si="0"/>
        <v>21</v>
      </c>
      <c r="I15" s="23">
        <f t="shared" si="1"/>
        <v>-0.51464949380585256</v>
      </c>
      <c r="J15" s="20">
        <f t="shared" si="2"/>
        <v>-0.50405317563323349</v>
      </c>
    </row>
    <row r="16" spans="1:10">
      <c r="A16" s="7" t="s">
        <v>5</v>
      </c>
      <c r="B16" s="15">
        <v>14897465100</v>
      </c>
      <c r="C16" s="15">
        <v>10279493200</v>
      </c>
      <c r="D16" s="15">
        <v>11879510800</v>
      </c>
      <c r="E16" s="15">
        <v>14723780900</v>
      </c>
      <c r="F16" s="15">
        <v>14536793500</v>
      </c>
      <c r="G16" s="15">
        <v>14669977200</v>
      </c>
      <c r="H16" s="17">
        <f t="shared" si="0"/>
        <v>1</v>
      </c>
      <c r="I16" s="23">
        <f t="shared" si="1"/>
        <v>9.1618347608776306E-3</v>
      </c>
      <c r="J16" s="20">
        <f t="shared" si="2"/>
        <v>-1.5270242183685331E-2</v>
      </c>
    </row>
    <row r="17" spans="1:10">
      <c r="A17" s="7" t="s">
        <v>6</v>
      </c>
      <c r="B17" s="15">
        <v>872324900</v>
      </c>
      <c r="C17" s="15">
        <v>625138200</v>
      </c>
      <c r="D17" s="15">
        <v>449929600</v>
      </c>
      <c r="E17" s="15">
        <v>615706300</v>
      </c>
      <c r="F17" s="15">
        <v>588976300</v>
      </c>
      <c r="G17" s="15">
        <v>414830000</v>
      </c>
      <c r="H17" s="17">
        <f t="shared" si="0"/>
        <v>11</v>
      </c>
      <c r="I17" s="23">
        <f t="shared" si="1"/>
        <v>-0.29567624367907502</v>
      </c>
      <c r="J17" s="20">
        <f t="shared" si="2"/>
        <v>-0.5244547071853618</v>
      </c>
    </row>
    <row r="18" spans="1:10">
      <c r="A18" s="7" t="s">
        <v>7</v>
      </c>
      <c r="B18" s="15">
        <v>236101100</v>
      </c>
      <c r="C18" s="15">
        <v>190240100</v>
      </c>
      <c r="D18" s="15">
        <v>218156600</v>
      </c>
      <c r="E18" s="15">
        <v>156729700</v>
      </c>
      <c r="F18" s="15">
        <v>152627200</v>
      </c>
      <c r="G18" s="15">
        <v>182000700</v>
      </c>
      <c r="H18" s="17">
        <f t="shared" si="0"/>
        <v>19</v>
      </c>
      <c r="I18" s="23">
        <f t="shared" si="1"/>
        <v>0.19245259036397183</v>
      </c>
      <c r="J18" s="20">
        <f t="shared" si="2"/>
        <v>-0.22914082145318257</v>
      </c>
    </row>
    <row r="19" spans="1:10">
      <c r="A19" s="7" t="s">
        <v>8</v>
      </c>
      <c r="B19" s="15">
        <v>35378000</v>
      </c>
      <c r="C19" s="15">
        <v>59180400</v>
      </c>
      <c r="D19" s="15">
        <v>107454900</v>
      </c>
      <c r="E19" s="15">
        <v>53419600</v>
      </c>
      <c r="F19" s="15">
        <v>60816200</v>
      </c>
      <c r="G19" s="15">
        <v>286455600</v>
      </c>
      <c r="H19" s="17">
        <f t="shared" si="0"/>
        <v>16</v>
      </c>
      <c r="I19" s="23">
        <f t="shared" si="1"/>
        <v>3.7101857728697287</v>
      </c>
      <c r="J19" s="20">
        <f t="shared" si="2"/>
        <v>7.0969981344338287</v>
      </c>
    </row>
    <row r="20" spans="1:10">
      <c r="A20" s="7" t="s">
        <v>9</v>
      </c>
      <c r="B20" s="15">
        <v>78965900</v>
      </c>
      <c r="C20" s="15">
        <v>20609100</v>
      </c>
      <c r="D20" s="15">
        <v>32176000</v>
      </c>
      <c r="E20" s="15">
        <v>26234200</v>
      </c>
      <c r="F20" s="15">
        <v>9554900</v>
      </c>
      <c r="G20" s="15">
        <v>70793000</v>
      </c>
      <c r="H20" s="17">
        <f t="shared" si="0"/>
        <v>28</v>
      </c>
      <c r="I20" s="23">
        <f t="shared" si="1"/>
        <v>6.4090780646579244</v>
      </c>
      <c r="J20" s="20">
        <f t="shared" si="2"/>
        <v>-0.10349910531001356</v>
      </c>
    </row>
    <row r="21" spans="1:10">
      <c r="A21" s="7" t="s">
        <v>10</v>
      </c>
      <c r="B21" s="15">
        <v>326042200</v>
      </c>
      <c r="C21" s="15">
        <v>341627100</v>
      </c>
      <c r="D21" s="15">
        <v>239383100</v>
      </c>
      <c r="E21" s="15">
        <v>346284400</v>
      </c>
      <c r="F21" s="15">
        <v>199110400</v>
      </c>
      <c r="G21" s="15">
        <v>420989400</v>
      </c>
      <c r="H21" s="17">
        <f t="shared" si="0"/>
        <v>10</v>
      </c>
      <c r="I21" s="23">
        <f t="shared" si="1"/>
        <v>1.1143516360772716</v>
      </c>
      <c r="J21" s="20">
        <f t="shared" si="2"/>
        <v>0.29121138306636379</v>
      </c>
    </row>
    <row r="22" spans="1:10">
      <c r="A22" s="7" t="s">
        <v>11</v>
      </c>
      <c r="B22" s="15">
        <v>418530800</v>
      </c>
      <c r="C22" s="15">
        <v>313618900</v>
      </c>
      <c r="D22" s="15">
        <v>338426000</v>
      </c>
      <c r="E22" s="15">
        <v>383448100</v>
      </c>
      <c r="F22" s="15">
        <v>262783300</v>
      </c>
      <c r="G22" s="15">
        <v>411806400</v>
      </c>
      <c r="H22" s="17">
        <f t="shared" si="0"/>
        <v>12</v>
      </c>
      <c r="I22" s="23">
        <f t="shared" si="1"/>
        <v>0.56709501707300269</v>
      </c>
      <c r="J22" s="20">
        <f t="shared" si="2"/>
        <v>-1.6066678963650941E-2</v>
      </c>
    </row>
    <row r="23" spans="1:10">
      <c r="A23" s="7" t="s">
        <v>12</v>
      </c>
      <c r="B23" s="15">
        <v>7500000</v>
      </c>
      <c r="C23" s="15">
        <v>7364000</v>
      </c>
      <c r="D23" s="15">
        <v>9499900</v>
      </c>
      <c r="E23" s="15">
        <v>600000</v>
      </c>
      <c r="F23" s="15">
        <v>645000</v>
      </c>
      <c r="G23" s="15">
        <v>2469000</v>
      </c>
      <c r="H23" s="17">
        <f t="shared" si="0"/>
        <v>47</v>
      </c>
      <c r="I23" s="23">
        <f t="shared" si="1"/>
        <v>2.827906976744186</v>
      </c>
      <c r="J23" s="20">
        <f t="shared" si="2"/>
        <v>-0.67079999999999995</v>
      </c>
    </row>
    <row r="24" spans="1:10">
      <c r="A24" s="7" t="s">
        <v>13</v>
      </c>
      <c r="B24" s="15">
        <v>58202500</v>
      </c>
      <c r="C24" s="15">
        <v>84053100</v>
      </c>
      <c r="D24" s="15">
        <v>51500000</v>
      </c>
      <c r="E24" s="15">
        <v>28402000</v>
      </c>
      <c r="F24" s="15">
        <v>5000000</v>
      </c>
      <c r="G24" s="15">
        <v>22499900</v>
      </c>
      <c r="H24" s="17">
        <f t="shared" si="0"/>
        <v>36</v>
      </c>
      <c r="I24" s="23">
        <f t="shared" si="1"/>
        <v>3.4999799999999999</v>
      </c>
      <c r="J24" s="20">
        <f t="shared" si="2"/>
        <v>-0.61342038572226276</v>
      </c>
    </row>
    <row r="25" spans="1:10">
      <c r="A25" s="7" t="s">
        <v>14</v>
      </c>
      <c r="B25" s="15">
        <v>22778000</v>
      </c>
      <c r="C25" s="15">
        <v>14606000</v>
      </c>
      <c r="D25" s="15">
        <v>7750000</v>
      </c>
      <c r="E25" s="15">
        <v>5145000</v>
      </c>
      <c r="F25" s="15">
        <v>15150000</v>
      </c>
      <c r="G25" s="15">
        <v>6500000</v>
      </c>
      <c r="H25" s="17">
        <f t="shared" si="0"/>
        <v>45</v>
      </c>
      <c r="I25" s="23">
        <f t="shared" si="1"/>
        <v>-0.57095709570957098</v>
      </c>
      <c r="J25" s="20">
        <f t="shared" si="2"/>
        <v>-0.71463693037141096</v>
      </c>
    </row>
    <row r="26" spans="1:10">
      <c r="A26" s="7" t="s">
        <v>15</v>
      </c>
      <c r="B26" s="15">
        <v>501613000</v>
      </c>
      <c r="C26" s="15">
        <v>258710100</v>
      </c>
      <c r="D26" s="15">
        <v>658593000</v>
      </c>
      <c r="E26" s="15">
        <v>769817600</v>
      </c>
      <c r="F26" s="15">
        <v>594432100</v>
      </c>
      <c r="G26" s="15">
        <v>427878900</v>
      </c>
      <c r="H26" s="17">
        <f t="shared" si="0"/>
        <v>9</v>
      </c>
      <c r="I26" s="23">
        <f t="shared" si="1"/>
        <v>-0.28018877177056895</v>
      </c>
      <c r="J26" s="20">
        <f t="shared" si="2"/>
        <v>-0.14699399736450211</v>
      </c>
    </row>
    <row r="27" spans="1:10">
      <c r="A27" s="7" t="s">
        <v>16</v>
      </c>
      <c r="B27" s="15">
        <v>93689400</v>
      </c>
      <c r="C27" s="15">
        <v>232077900</v>
      </c>
      <c r="D27" s="15">
        <v>79969300</v>
      </c>
      <c r="E27" s="15">
        <v>177927100</v>
      </c>
      <c r="F27" s="15">
        <v>84161300</v>
      </c>
      <c r="G27" s="15">
        <v>25413100</v>
      </c>
      <c r="H27" s="17">
        <f t="shared" si="0"/>
        <v>34</v>
      </c>
      <c r="I27" s="23">
        <f t="shared" si="1"/>
        <v>-0.69804292471717999</v>
      </c>
      <c r="J27" s="20">
        <f t="shared" si="2"/>
        <v>-0.72875159836651748</v>
      </c>
    </row>
    <row r="28" spans="1:10">
      <c r="A28" s="7" t="s">
        <v>17</v>
      </c>
      <c r="B28" s="15">
        <v>59469900</v>
      </c>
      <c r="C28" s="15">
        <v>7516000</v>
      </c>
      <c r="D28" s="15">
        <v>41714000</v>
      </c>
      <c r="E28" s="15">
        <v>57242000</v>
      </c>
      <c r="F28" s="15">
        <v>47601700</v>
      </c>
      <c r="G28" s="15">
        <v>30751200</v>
      </c>
      <c r="H28" s="17">
        <f t="shared" si="0"/>
        <v>31</v>
      </c>
      <c r="I28" s="23">
        <f t="shared" si="1"/>
        <v>-0.35398945835968043</v>
      </c>
      <c r="J28" s="20">
        <f t="shared" si="2"/>
        <v>-0.48291152330842996</v>
      </c>
    </row>
    <row r="29" spans="1:10">
      <c r="A29" s="7" t="s">
        <v>18</v>
      </c>
      <c r="B29" s="15">
        <v>23853000</v>
      </c>
      <c r="C29" s="15">
        <v>17600000</v>
      </c>
      <c r="D29" s="15">
        <v>16729900</v>
      </c>
      <c r="E29" s="15">
        <v>12546000</v>
      </c>
      <c r="F29" s="15">
        <v>23543000</v>
      </c>
      <c r="G29" s="15">
        <v>10775000</v>
      </c>
      <c r="H29" s="17">
        <f t="shared" si="0"/>
        <v>41</v>
      </c>
      <c r="I29" s="23">
        <f t="shared" si="1"/>
        <v>-0.54232680626937946</v>
      </c>
      <c r="J29" s="20">
        <f t="shared" si="2"/>
        <v>-0.54827485012367416</v>
      </c>
    </row>
    <row r="30" spans="1:10">
      <c r="A30" s="7" t="s">
        <v>19</v>
      </c>
      <c r="B30" s="15">
        <v>14540400</v>
      </c>
      <c r="C30" s="15">
        <v>13021200</v>
      </c>
      <c r="D30" s="15">
        <v>17951000</v>
      </c>
      <c r="E30" s="15">
        <v>21863900</v>
      </c>
      <c r="F30" s="15">
        <v>9398400</v>
      </c>
      <c r="G30" s="15">
        <v>14759200</v>
      </c>
      <c r="H30" s="17">
        <f t="shared" si="0"/>
        <v>38</v>
      </c>
      <c r="I30" s="23">
        <f t="shared" si="1"/>
        <v>0.570394960844399</v>
      </c>
      <c r="J30" s="20">
        <f t="shared" si="2"/>
        <v>1.5047729085857336E-2</v>
      </c>
    </row>
    <row r="31" spans="1:10">
      <c r="A31" s="7" t="s">
        <v>20</v>
      </c>
      <c r="B31" s="15">
        <v>3395258600</v>
      </c>
      <c r="C31" s="15">
        <v>2360395700</v>
      </c>
      <c r="D31" s="15">
        <v>2421402100</v>
      </c>
      <c r="E31" s="15">
        <v>3132535100</v>
      </c>
      <c r="F31" s="15">
        <v>3209577600</v>
      </c>
      <c r="G31" s="15">
        <v>3058786100</v>
      </c>
      <c r="H31" s="17">
        <f t="shared" si="0"/>
        <v>2</v>
      </c>
      <c r="I31" s="23">
        <f t="shared" si="1"/>
        <v>-4.6981727439772761E-2</v>
      </c>
      <c r="J31" s="20">
        <f t="shared" si="2"/>
        <v>-9.9100698839257775E-2</v>
      </c>
    </row>
    <row r="32" spans="1:10">
      <c r="A32" s="7" t="s">
        <v>21</v>
      </c>
      <c r="B32" s="15">
        <v>520877700</v>
      </c>
      <c r="C32" s="15">
        <v>385319400</v>
      </c>
      <c r="D32" s="15">
        <v>446716300</v>
      </c>
      <c r="E32" s="15">
        <v>314026900</v>
      </c>
      <c r="F32" s="15">
        <v>407752600</v>
      </c>
      <c r="G32" s="15">
        <v>663413200</v>
      </c>
      <c r="H32" s="17">
        <f t="shared" si="0"/>
        <v>6</v>
      </c>
      <c r="I32" s="23">
        <f t="shared" si="1"/>
        <v>0.62699931281860621</v>
      </c>
      <c r="J32" s="20">
        <f t="shared" si="2"/>
        <v>0.27364484983711146</v>
      </c>
    </row>
    <row r="33" spans="1:10">
      <c r="A33" s="7" t="s">
        <v>22</v>
      </c>
      <c r="B33" s="15">
        <v>5395000</v>
      </c>
      <c r="C33" s="15">
        <v>11350000</v>
      </c>
      <c r="D33" s="15">
        <v>4328000</v>
      </c>
      <c r="E33" s="15">
        <v>38629000</v>
      </c>
      <c r="F33" s="15">
        <v>12787200</v>
      </c>
      <c r="G33" s="15">
        <v>26835900</v>
      </c>
      <c r="H33" s="17">
        <f t="shared" si="0"/>
        <v>32</v>
      </c>
      <c r="I33" s="23">
        <f t="shared" si="1"/>
        <v>1.0986533408408408</v>
      </c>
      <c r="J33" s="20">
        <f t="shared" si="2"/>
        <v>3.9742168674698797</v>
      </c>
    </row>
    <row r="34" spans="1:10">
      <c r="A34" s="7" t="s">
        <v>23</v>
      </c>
      <c r="B34" s="15">
        <v>204033500</v>
      </c>
      <c r="C34" s="15">
        <v>178454800</v>
      </c>
      <c r="D34" s="15">
        <v>151658500</v>
      </c>
      <c r="E34" s="15">
        <v>84752900</v>
      </c>
      <c r="F34" s="15">
        <v>238852000</v>
      </c>
      <c r="G34" s="15">
        <v>102534600</v>
      </c>
      <c r="H34" s="17">
        <f t="shared" si="0"/>
        <v>23</v>
      </c>
      <c r="I34" s="23">
        <f t="shared" si="1"/>
        <v>-0.57071910639224288</v>
      </c>
      <c r="J34" s="20">
        <f t="shared" si="2"/>
        <v>-0.49746193639769942</v>
      </c>
    </row>
    <row r="35" spans="1:10">
      <c r="A35" s="7" t="s">
        <v>24</v>
      </c>
      <c r="B35" s="15">
        <v>478430600</v>
      </c>
      <c r="C35" s="15">
        <v>282300800</v>
      </c>
      <c r="D35" s="15">
        <v>138911500</v>
      </c>
      <c r="E35" s="15">
        <v>274355000</v>
      </c>
      <c r="F35" s="15">
        <v>254111800</v>
      </c>
      <c r="G35" s="15">
        <v>268956100</v>
      </c>
      <c r="H35" s="17">
        <f t="shared" si="0"/>
        <v>17</v>
      </c>
      <c r="I35" s="23">
        <f t="shared" si="1"/>
        <v>5.8416413562849108E-2</v>
      </c>
      <c r="J35" s="20">
        <f t="shared" si="2"/>
        <v>-0.43783675208065703</v>
      </c>
    </row>
    <row r="36" spans="1:10">
      <c r="A36" s="7" t="s">
        <v>25</v>
      </c>
      <c r="B36" s="15">
        <v>92478200</v>
      </c>
      <c r="C36" s="15">
        <v>17439900</v>
      </c>
      <c r="D36" s="15">
        <v>96977500</v>
      </c>
      <c r="E36" s="15">
        <v>134415300</v>
      </c>
      <c r="F36" s="15">
        <v>21461000</v>
      </c>
      <c r="G36" s="15">
        <v>74066800</v>
      </c>
      <c r="H36" s="17">
        <f t="shared" si="0"/>
        <v>27</v>
      </c>
      <c r="I36" s="23">
        <f t="shared" si="1"/>
        <v>2.451227808583011</v>
      </c>
      <c r="J36" s="20">
        <f t="shared" si="2"/>
        <v>-0.1990890826162274</v>
      </c>
    </row>
    <row r="37" spans="1:10">
      <c r="A37" s="7" t="s">
        <v>26</v>
      </c>
      <c r="B37" s="15">
        <v>0</v>
      </c>
      <c r="C37" s="15">
        <v>1250000</v>
      </c>
      <c r="D37" s="15">
        <v>0</v>
      </c>
      <c r="E37" s="15">
        <v>1000000</v>
      </c>
      <c r="F37" s="15">
        <v>9776000</v>
      </c>
      <c r="G37" s="15">
        <v>1200000</v>
      </c>
      <c r="H37" s="17">
        <f t="shared" si="0"/>
        <v>48</v>
      </c>
      <c r="I37" s="23">
        <f t="shared" si="1"/>
        <v>-0.87725040916530284</v>
      </c>
      <c r="J37" s="35" t="s">
        <v>68</v>
      </c>
    </row>
    <row r="38" spans="1:10">
      <c r="A38" s="7" t="s">
        <v>27</v>
      </c>
      <c r="B38" s="15">
        <v>15620100</v>
      </c>
      <c r="C38" s="15">
        <v>14530000</v>
      </c>
      <c r="D38" s="15">
        <v>1910000</v>
      </c>
      <c r="E38" s="15">
        <v>3215000</v>
      </c>
      <c r="F38" s="15">
        <v>5575100</v>
      </c>
      <c r="G38" s="15">
        <v>25000</v>
      </c>
      <c r="H38" s="17">
        <f t="shared" si="0"/>
        <v>50</v>
      </c>
      <c r="I38" s="23">
        <f t="shared" si="1"/>
        <v>-0.99551577550178472</v>
      </c>
      <c r="J38" s="20">
        <f t="shared" si="2"/>
        <v>-0.99839949808259876</v>
      </c>
    </row>
    <row r="39" spans="1:10">
      <c r="A39" s="7" t="s">
        <v>28</v>
      </c>
      <c r="B39" s="15">
        <v>488888400</v>
      </c>
      <c r="C39" s="15">
        <v>254907400</v>
      </c>
      <c r="D39" s="15">
        <v>428556300</v>
      </c>
      <c r="E39" s="15">
        <v>304634900</v>
      </c>
      <c r="F39" s="15">
        <v>180852300</v>
      </c>
      <c r="G39" s="15">
        <v>259611900</v>
      </c>
      <c r="H39" s="17">
        <f t="shared" si="0"/>
        <v>18</v>
      </c>
      <c r="I39" s="23">
        <f t="shared" si="1"/>
        <v>0.43549128211253052</v>
      </c>
      <c r="J39" s="20">
        <f t="shared" si="2"/>
        <v>-0.46897512806603714</v>
      </c>
    </row>
    <row r="40" spans="1:10">
      <c r="A40" s="7" t="s">
        <v>29</v>
      </c>
      <c r="B40" s="15">
        <v>5455900</v>
      </c>
      <c r="C40" s="15">
        <v>4700000</v>
      </c>
      <c r="D40" s="15">
        <v>3161000</v>
      </c>
      <c r="E40" s="15">
        <v>4000000</v>
      </c>
      <c r="F40" s="15">
        <v>2400000</v>
      </c>
      <c r="G40" s="15">
        <v>24052000</v>
      </c>
      <c r="H40" s="17">
        <f t="shared" si="0"/>
        <v>35</v>
      </c>
      <c r="I40" s="23">
        <f t="shared" si="1"/>
        <v>9.0216666666666665</v>
      </c>
      <c r="J40" s="20">
        <f t="shared" si="2"/>
        <v>3.4084385710881797</v>
      </c>
    </row>
    <row r="41" spans="1:10">
      <c r="A41" s="7" t="s">
        <v>30</v>
      </c>
      <c r="B41" s="15">
        <v>27830000</v>
      </c>
      <c r="C41" s="15">
        <v>0</v>
      </c>
      <c r="D41" s="15">
        <v>11500000</v>
      </c>
      <c r="E41" s="15">
        <v>0</v>
      </c>
      <c r="F41" s="15">
        <v>3115000</v>
      </c>
      <c r="G41" s="15">
        <v>11044900</v>
      </c>
      <c r="H41" s="17">
        <f t="shared" si="0"/>
        <v>40</v>
      </c>
      <c r="I41" s="23">
        <f t="shared" si="1"/>
        <v>2.5457142857142858</v>
      </c>
      <c r="J41" s="20">
        <f t="shared" si="2"/>
        <v>-0.60312971613366873</v>
      </c>
    </row>
    <row r="42" spans="1:10">
      <c r="A42" s="7" t="s">
        <v>31</v>
      </c>
      <c r="B42" s="15">
        <v>192096100</v>
      </c>
      <c r="C42" s="15">
        <v>47579400</v>
      </c>
      <c r="D42" s="15">
        <v>56944100</v>
      </c>
      <c r="E42" s="15">
        <v>56258100</v>
      </c>
      <c r="F42" s="15">
        <v>60672000</v>
      </c>
      <c r="G42" s="15">
        <v>69439100</v>
      </c>
      <c r="H42" s="17">
        <f t="shared" si="0"/>
        <v>29</v>
      </c>
      <c r="I42" s="23">
        <f t="shared" si="1"/>
        <v>0.14449993407172995</v>
      </c>
      <c r="J42" s="20">
        <f t="shared" si="2"/>
        <v>-0.63851894962989875</v>
      </c>
    </row>
    <row r="43" spans="1:10">
      <c r="A43" s="7" t="s">
        <v>32</v>
      </c>
      <c r="B43" s="15">
        <v>748703400</v>
      </c>
      <c r="C43" s="15">
        <v>666106800</v>
      </c>
      <c r="D43" s="15">
        <v>455229700</v>
      </c>
      <c r="E43" s="15">
        <v>485860400</v>
      </c>
      <c r="F43" s="15">
        <v>421447600</v>
      </c>
      <c r="G43" s="15">
        <v>322292000</v>
      </c>
      <c r="H43" s="17">
        <f t="shared" si="0"/>
        <v>13</v>
      </c>
      <c r="I43" s="23">
        <f t="shared" si="1"/>
        <v>-0.23527385136372825</v>
      </c>
      <c r="J43" s="20">
        <f t="shared" si="2"/>
        <v>-0.56953314222961993</v>
      </c>
    </row>
    <row r="44" spans="1:10">
      <c r="A44" s="7" t="s">
        <v>33</v>
      </c>
      <c r="B44" s="15">
        <v>49792200</v>
      </c>
      <c r="C44" s="15">
        <v>5477000</v>
      </c>
      <c r="D44" s="15">
        <v>10085200</v>
      </c>
      <c r="E44" s="15">
        <v>64919100</v>
      </c>
      <c r="F44" s="15">
        <v>36331000</v>
      </c>
      <c r="G44" s="15">
        <v>25921100</v>
      </c>
      <c r="H44" s="17">
        <f t="shared" si="0"/>
        <v>33</v>
      </c>
      <c r="I44" s="23">
        <f t="shared" si="1"/>
        <v>-0.28652941014560568</v>
      </c>
      <c r="J44" s="20">
        <f t="shared" si="2"/>
        <v>-0.47941444643940218</v>
      </c>
    </row>
    <row r="45" spans="1:10">
      <c r="A45" s="7" t="s">
        <v>34</v>
      </c>
      <c r="B45" s="15">
        <v>12633200</v>
      </c>
      <c r="C45" s="15">
        <v>15400000</v>
      </c>
      <c r="D45" s="15">
        <v>33943000</v>
      </c>
      <c r="E45" s="15">
        <v>9500000</v>
      </c>
      <c r="F45" s="15">
        <v>7095100</v>
      </c>
      <c r="G45" s="15">
        <v>9620200</v>
      </c>
      <c r="H45" s="17">
        <f t="shared" si="0"/>
        <v>43</v>
      </c>
      <c r="I45" s="23">
        <f t="shared" si="1"/>
        <v>0.35589350396752689</v>
      </c>
      <c r="J45" s="20">
        <f t="shared" si="2"/>
        <v>-0.23849855935154987</v>
      </c>
    </row>
    <row r="46" spans="1:10">
      <c r="A46" s="7" t="s">
        <v>35</v>
      </c>
      <c r="B46" s="15">
        <v>1513434100</v>
      </c>
      <c r="C46" s="15">
        <v>1063645000</v>
      </c>
      <c r="D46" s="15">
        <v>1412628900</v>
      </c>
      <c r="E46" s="15">
        <v>2429055100</v>
      </c>
      <c r="F46" s="15">
        <v>1897713100</v>
      </c>
      <c r="G46" s="15">
        <v>2857018700</v>
      </c>
      <c r="H46" s="17">
        <f t="shared" si="0"/>
        <v>3</v>
      </c>
      <c r="I46" s="23">
        <f t="shared" si="1"/>
        <v>0.50550612734875466</v>
      </c>
      <c r="J46" s="20">
        <f t="shared" si="2"/>
        <v>0.88777212037180875</v>
      </c>
    </row>
    <row r="47" spans="1:10">
      <c r="A47" s="7" t="s">
        <v>36</v>
      </c>
      <c r="B47" s="15">
        <v>266420100</v>
      </c>
      <c r="C47" s="15">
        <v>122443900</v>
      </c>
      <c r="D47" s="15">
        <v>177470900</v>
      </c>
      <c r="E47" s="15">
        <v>432536700</v>
      </c>
      <c r="F47" s="15">
        <v>304471500</v>
      </c>
      <c r="G47" s="15">
        <v>317439600</v>
      </c>
      <c r="H47" s="17">
        <f t="shared" si="0"/>
        <v>14</v>
      </c>
      <c r="I47" s="23">
        <f t="shared" si="1"/>
        <v>4.2592163798582133E-2</v>
      </c>
      <c r="J47" s="20">
        <f t="shared" si="2"/>
        <v>0.1915001908639776</v>
      </c>
    </row>
    <row r="48" spans="1:10">
      <c r="A48" s="7" t="s">
        <v>37</v>
      </c>
      <c r="B48" s="15">
        <v>17255800</v>
      </c>
      <c r="C48" s="15">
        <v>4506000</v>
      </c>
      <c r="D48" s="15">
        <v>13000000</v>
      </c>
      <c r="E48" s="15">
        <v>27115000</v>
      </c>
      <c r="F48" s="15">
        <v>34036000</v>
      </c>
      <c r="G48" s="15">
        <v>8013900</v>
      </c>
      <c r="H48" s="17">
        <f t="shared" si="0"/>
        <v>44</v>
      </c>
      <c r="I48" s="23">
        <f t="shared" si="1"/>
        <v>-0.76454636267481491</v>
      </c>
      <c r="J48" s="20">
        <f t="shared" si="2"/>
        <v>-0.53558223901528756</v>
      </c>
    </row>
    <row r="49" spans="1:10">
      <c r="A49" s="7" t="s">
        <v>38</v>
      </c>
      <c r="B49" s="15">
        <v>152163400</v>
      </c>
      <c r="C49" s="15">
        <v>67377100</v>
      </c>
      <c r="D49" s="15">
        <v>183412300</v>
      </c>
      <c r="E49" s="15">
        <v>236810800</v>
      </c>
      <c r="F49" s="15">
        <v>124617800</v>
      </c>
      <c r="G49" s="15">
        <v>130298100</v>
      </c>
      <c r="H49" s="17">
        <f t="shared" si="0"/>
        <v>20</v>
      </c>
      <c r="I49" s="23">
        <f t="shared" si="1"/>
        <v>4.5581770822466776E-2</v>
      </c>
      <c r="J49" s="20">
        <f t="shared" si="2"/>
        <v>-0.1436961844964032</v>
      </c>
    </row>
    <row r="50" spans="1:10">
      <c r="A50" s="7" t="s">
        <v>39</v>
      </c>
      <c r="B50" s="15">
        <v>793895400</v>
      </c>
      <c r="C50" s="15">
        <v>455898200</v>
      </c>
      <c r="D50" s="15">
        <v>524168500</v>
      </c>
      <c r="E50" s="15">
        <v>510690500</v>
      </c>
      <c r="F50" s="15">
        <v>524399100</v>
      </c>
      <c r="G50" s="15">
        <v>446543200</v>
      </c>
      <c r="H50" s="17">
        <f t="shared" si="0"/>
        <v>8</v>
      </c>
      <c r="I50" s="23">
        <f t="shared" si="1"/>
        <v>-0.1484668833337052</v>
      </c>
      <c r="J50" s="20">
        <f t="shared" si="2"/>
        <v>-0.43752892383555819</v>
      </c>
    </row>
    <row r="51" spans="1:10">
      <c r="A51" s="7" t="s">
        <v>40</v>
      </c>
      <c r="B51" s="15">
        <v>13800000</v>
      </c>
      <c r="C51" s="15">
        <v>0</v>
      </c>
      <c r="D51" s="15">
        <v>4494500</v>
      </c>
      <c r="E51" s="15">
        <v>0</v>
      </c>
      <c r="F51" s="15">
        <v>100000</v>
      </c>
      <c r="G51" s="15">
        <v>10000000</v>
      </c>
      <c r="H51" s="17">
        <f t="shared" si="0"/>
        <v>42</v>
      </c>
      <c r="I51" s="23">
        <f t="shared" si="1"/>
        <v>99</v>
      </c>
      <c r="J51" s="20">
        <f t="shared" si="2"/>
        <v>-0.27536231884057971</v>
      </c>
    </row>
    <row r="52" spans="1:10">
      <c r="A52" s="7" t="s">
        <v>41</v>
      </c>
      <c r="B52" s="15">
        <v>38347200</v>
      </c>
      <c r="C52" s="15">
        <v>30036000</v>
      </c>
      <c r="D52" s="15">
        <v>59302000</v>
      </c>
      <c r="E52" s="15">
        <v>42151000</v>
      </c>
      <c r="F52" s="15">
        <v>85059100</v>
      </c>
      <c r="G52" s="15">
        <v>81662800</v>
      </c>
      <c r="H52" s="17">
        <f t="shared" si="0"/>
        <v>26</v>
      </c>
      <c r="I52" s="23">
        <f t="shared" si="1"/>
        <v>-3.9928708392164974E-2</v>
      </c>
      <c r="J52" s="20">
        <f t="shared" si="2"/>
        <v>1.1295635665707013</v>
      </c>
    </row>
    <row r="53" spans="1:10">
      <c r="A53" s="7" t="s">
        <v>42</v>
      </c>
      <c r="B53" s="15">
        <v>21240100</v>
      </c>
      <c r="C53" s="15">
        <v>7100000</v>
      </c>
      <c r="D53" s="15">
        <v>26715000</v>
      </c>
      <c r="E53" s="15">
        <v>59725000</v>
      </c>
      <c r="F53" s="15">
        <v>39499900</v>
      </c>
      <c r="G53" s="15">
        <v>85695200</v>
      </c>
      <c r="H53" s="17">
        <f t="shared" si="0"/>
        <v>25</v>
      </c>
      <c r="I53" s="23">
        <f t="shared" si="1"/>
        <v>1.1695042265929787</v>
      </c>
      <c r="J53" s="20">
        <f t="shared" si="2"/>
        <v>3.0345949407017856</v>
      </c>
    </row>
    <row r="54" spans="1:10">
      <c r="A54" s="7" t="s">
        <v>43</v>
      </c>
      <c r="B54" s="15">
        <v>500000</v>
      </c>
      <c r="C54" s="15">
        <v>800000</v>
      </c>
      <c r="D54" s="15">
        <v>5000000</v>
      </c>
      <c r="E54" s="15">
        <v>4146000</v>
      </c>
      <c r="F54" s="15">
        <v>0</v>
      </c>
      <c r="G54" s="15">
        <v>11900000</v>
      </c>
      <c r="H54" s="17">
        <f t="shared" si="0"/>
        <v>39</v>
      </c>
      <c r="I54" s="34" t="s">
        <v>68</v>
      </c>
      <c r="J54" s="20">
        <f t="shared" si="2"/>
        <v>22.8</v>
      </c>
    </row>
    <row r="55" spans="1:10">
      <c r="A55" s="7" t="s">
        <v>44</v>
      </c>
      <c r="B55" s="15">
        <v>84290200</v>
      </c>
      <c r="C55" s="15">
        <v>75037200</v>
      </c>
      <c r="D55" s="15">
        <v>67776500</v>
      </c>
      <c r="E55" s="15">
        <v>107387800</v>
      </c>
      <c r="F55" s="15">
        <v>81258800</v>
      </c>
      <c r="G55" s="15">
        <v>109316500</v>
      </c>
      <c r="H55" s="17">
        <f t="shared" si="0"/>
        <v>22</v>
      </c>
      <c r="I55" s="23">
        <f t="shared" si="1"/>
        <v>0.34528814109979472</v>
      </c>
      <c r="J55" s="20">
        <f t="shared" si="2"/>
        <v>0.29690640193047352</v>
      </c>
    </row>
    <row r="56" spans="1:10">
      <c r="A56" s="7" t="s">
        <v>45</v>
      </c>
      <c r="B56" s="15">
        <v>1229131000</v>
      </c>
      <c r="C56" s="15">
        <v>784702400</v>
      </c>
      <c r="D56" s="15">
        <v>1067390300</v>
      </c>
      <c r="E56" s="15">
        <v>1580151700</v>
      </c>
      <c r="F56" s="15">
        <v>948864100</v>
      </c>
      <c r="G56" s="15">
        <v>1307065900</v>
      </c>
      <c r="H56" s="17">
        <f t="shared" si="0"/>
        <v>4</v>
      </c>
      <c r="I56" s="23">
        <f t="shared" si="1"/>
        <v>0.37750590416477975</v>
      </c>
      <c r="J56" s="20">
        <f t="shared" si="2"/>
        <v>6.3406504270090008E-2</v>
      </c>
    </row>
    <row r="57" spans="1:10">
      <c r="A57" s="7" t="s">
        <v>46</v>
      </c>
      <c r="B57" s="15">
        <v>199178600</v>
      </c>
      <c r="C57" s="15">
        <v>162662900</v>
      </c>
      <c r="D57" s="15">
        <v>139000800</v>
      </c>
      <c r="E57" s="15">
        <v>244458400</v>
      </c>
      <c r="F57" s="15">
        <v>318397200</v>
      </c>
      <c r="G57" s="15">
        <v>314980500</v>
      </c>
      <c r="H57" s="17">
        <f t="shared" si="0"/>
        <v>15</v>
      </c>
      <c r="I57" s="23">
        <f t="shared" si="1"/>
        <v>-1.0730936076071021E-2</v>
      </c>
      <c r="J57" s="20">
        <f t="shared" si="2"/>
        <v>0.5813972987057846</v>
      </c>
    </row>
    <row r="58" spans="1:10">
      <c r="A58" s="7" t="s">
        <v>47</v>
      </c>
      <c r="B58" s="15">
        <v>559562400</v>
      </c>
      <c r="C58" s="15">
        <v>240763800</v>
      </c>
      <c r="D58" s="15">
        <v>409316300</v>
      </c>
      <c r="E58" s="15">
        <v>617964900</v>
      </c>
      <c r="F58" s="15">
        <v>273630200</v>
      </c>
      <c r="G58" s="15">
        <v>592600900</v>
      </c>
      <c r="H58" s="17">
        <f t="shared" si="0"/>
        <v>7</v>
      </c>
      <c r="I58" s="23">
        <f t="shared" si="1"/>
        <v>1.1656999117787437</v>
      </c>
      <c r="J58" s="20">
        <f t="shared" si="2"/>
        <v>5.9043459674917399E-2</v>
      </c>
    </row>
    <row r="59" spans="1:10">
      <c r="A59" s="7" t="s">
        <v>48</v>
      </c>
      <c r="B59" s="15">
        <v>42249800</v>
      </c>
      <c r="C59" s="15">
        <v>29150000</v>
      </c>
      <c r="D59" s="15">
        <v>33069000</v>
      </c>
      <c r="E59" s="15">
        <v>24840100</v>
      </c>
      <c r="F59" s="15">
        <v>4415000</v>
      </c>
      <c r="G59" s="15">
        <v>21392300</v>
      </c>
      <c r="H59" s="17">
        <f t="shared" si="0"/>
        <v>37</v>
      </c>
      <c r="I59" s="23">
        <f t="shared" si="1"/>
        <v>3.8453680634201586</v>
      </c>
      <c r="J59" s="20">
        <f t="shared" si="2"/>
        <v>-0.49367097595728265</v>
      </c>
    </row>
    <row r="60" spans="1:10">
      <c r="A60" s="7" t="s">
        <v>49</v>
      </c>
      <c r="B60" s="15">
        <v>942650100</v>
      </c>
      <c r="C60" s="15">
        <v>581418200</v>
      </c>
      <c r="D60" s="15">
        <v>621262600</v>
      </c>
      <c r="E60" s="15">
        <v>550915200</v>
      </c>
      <c r="F60" s="15">
        <v>853107900</v>
      </c>
      <c r="G60" s="15">
        <v>913163300</v>
      </c>
      <c r="H60" s="17">
        <f t="shared" si="0"/>
        <v>5</v>
      </c>
      <c r="I60" s="23">
        <f t="shared" si="1"/>
        <v>7.0396019073320035E-2</v>
      </c>
      <c r="J60" s="20">
        <f t="shared" si="2"/>
        <v>-3.1280747755715509E-2</v>
      </c>
    </row>
    <row r="61" spans="1:10">
      <c r="A61" s="7" t="s">
        <v>50</v>
      </c>
      <c r="B61" s="15">
        <v>71632600</v>
      </c>
      <c r="C61" s="15">
        <v>25876700</v>
      </c>
      <c r="D61" s="15">
        <v>134966000</v>
      </c>
      <c r="E61" s="15">
        <v>72861100</v>
      </c>
      <c r="F61" s="15">
        <v>95311900</v>
      </c>
      <c r="G61" s="15">
        <v>35876400</v>
      </c>
      <c r="H61" s="17">
        <f t="shared" si="0"/>
        <v>30</v>
      </c>
      <c r="I61" s="23">
        <f t="shared" si="1"/>
        <v>-0.62358949931750385</v>
      </c>
      <c r="J61" s="20">
        <f t="shared" si="2"/>
        <v>-0.49916099652951312</v>
      </c>
    </row>
    <row r="62" spans="1:10">
      <c r="A62" s="7" t="s">
        <v>51</v>
      </c>
      <c r="B62" s="15">
        <v>30000000</v>
      </c>
      <c r="C62" s="15">
        <v>3000000</v>
      </c>
      <c r="D62" s="15">
        <v>3750000</v>
      </c>
      <c r="E62" s="15">
        <v>2100000</v>
      </c>
      <c r="F62" s="15">
        <v>14568000</v>
      </c>
      <c r="G62" s="15">
        <v>1200000</v>
      </c>
      <c r="H62" s="17">
        <f t="shared" si="0"/>
        <v>48</v>
      </c>
      <c r="I62" s="23">
        <f t="shared" si="1"/>
        <v>-0.9176276771004942</v>
      </c>
      <c r="J62" s="20">
        <f t="shared" si="2"/>
        <v>-0.96</v>
      </c>
    </row>
    <row r="63" spans="1:10">
      <c r="A63" s="8" t="s">
        <v>54</v>
      </c>
      <c r="B63" s="15">
        <v>1530000</v>
      </c>
      <c r="C63" s="15">
        <v>0</v>
      </c>
      <c r="D63" s="15">
        <v>10000000</v>
      </c>
      <c r="E63" s="15">
        <v>0</v>
      </c>
      <c r="F63" s="15">
        <v>0</v>
      </c>
      <c r="G63" s="15">
        <v>0</v>
      </c>
      <c r="H63" s="17">
        <f t="shared" si="0"/>
        <v>51</v>
      </c>
      <c r="I63" s="34" t="s">
        <v>68</v>
      </c>
      <c r="J63" s="20">
        <f t="shared" si="2"/>
        <v>-1</v>
      </c>
    </row>
    <row r="64" spans="1:10">
      <c r="A64" s="9" t="s">
        <v>52</v>
      </c>
      <c r="B64" s="21">
        <v>0</v>
      </c>
      <c r="C64" s="21">
        <v>525000</v>
      </c>
      <c r="D64" s="21">
        <v>0</v>
      </c>
      <c r="E64" s="21">
        <v>0</v>
      </c>
      <c r="F64" s="21">
        <v>0</v>
      </c>
      <c r="G64" s="21">
        <v>0</v>
      </c>
      <c r="H64" s="21"/>
      <c r="I64" s="36" t="s">
        <v>68</v>
      </c>
      <c r="J64" s="37" t="s">
        <v>68</v>
      </c>
    </row>
  </sheetData>
  <mergeCells count="1">
    <mergeCell ref="I9:J9"/>
  </mergeCells>
  <conditionalFormatting sqref="B12:B63">
    <cfRule type="top10" dxfId="31" priority="7" rank="10"/>
  </conditionalFormatting>
  <conditionalFormatting sqref="C12:C63">
    <cfRule type="top10" dxfId="30" priority="6" rank="10"/>
  </conditionalFormatting>
  <conditionalFormatting sqref="D12:D63">
    <cfRule type="top10" dxfId="29" priority="4" rank="10"/>
  </conditionalFormatting>
  <conditionalFormatting sqref="E12:E63">
    <cfRule type="top10" dxfId="28" priority="3" rank="10"/>
  </conditionalFormatting>
  <conditionalFormatting sqref="F12:F63">
    <cfRule type="top10" dxfId="27" priority="2" rank="10"/>
  </conditionalFormatting>
  <conditionalFormatting sqref="G12:G63">
    <cfRule type="top10" dxfId="21" priority="1" rank="10"/>
  </conditionalFormatting>
  <hyperlinks>
    <hyperlink ref="B3" r:id="rId1"/>
    <hyperlink ref="B4" r:id="rId2"/>
  </hyperlinks>
  <pageMargins left="0.7" right="0.7" top="0.75" bottom="0.75" header="0.3" footer="0.3"/>
  <pageSetup scale="54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workbookViewId="0"/>
  </sheetViews>
  <sheetFormatPr defaultRowHeight="15"/>
  <cols>
    <col min="1" max="1" width="13" customWidth="1"/>
    <col min="2" max="2" width="11.5703125" customWidth="1"/>
    <col min="3" max="3" width="9.7109375" customWidth="1"/>
    <col min="4" max="4" width="10.140625" customWidth="1"/>
    <col min="5" max="5" width="9" customWidth="1"/>
    <col min="6" max="6" width="9.140625" customWidth="1"/>
    <col min="7" max="7" width="9.5703125" customWidth="1"/>
    <col min="8" max="8" width="12.7109375" customWidth="1"/>
    <col min="9" max="9" width="18.42578125" customWidth="1"/>
    <col min="10" max="10" width="18.140625" customWidth="1"/>
  </cols>
  <sheetData>
    <row r="1" spans="1:10" ht="21">
      <c r="A1" s="11" t="s">
        <v>67</v>
      </c>
    </row>
    <row r="2" spans="1:10" ht="21">
      <c r="A2" s="11"/>
    </row>
    <row r="3" spans="1:10">
      <c r="A3" t="s">
        <v>57</v>
      </c>
      <c r="B3" s="12" t="s">
        <v>58</v>
      </c>
    </row>
    <row r="4" spans="1:10">
      <c r="A4" t="s">
        <v>59</v>
      </c>
      <c r="B4" s="12" t="s">
        <v>60</v>
      </c>
    </row>
    <row r="6" spans="1:10">
      <c r="A6" s="1"/>
    </row>
    <row r="7" spans="1:10">
      <c r="A7" s="2" t="s">
        <v>67</v>
      </c>
    </row>
    <row r="8" spans="1:10">
      <c r="A8" s="1"/>
    </row>
    <row r="9" spans="1:10">
      <c r="A9" s="24"/>
      <c r="B9" s="18"/>
      <c r="C9" s="18"/>
      <c r="D9" s="18"/>
      <c r="E9" s="18"/>
      <c r="F9" s="18"/>
      <c r="G9" s="18"/>
      <c r="H9" s="18"/>
      <c r="I9" s="22" t="s">
        <v>64</v>
      </c>
      <c r="J9" s="19"/>
    </row>
    <row r="10" spans="1:10">
      <c r="A10" s="25" t="s">
        <v>56</v>
      </c>
      <c r="B10" s="26">
        <v>2008</v>
      </c>
      <c r="C10" s="16">
        <v>2009</v>
      </c>
      <c r="D10" s="16">
        <v>2010</v>
      </c>
      <c r="E10" s="16">
        <v>2011</v>
      </c>
      <c r="F10" s="16">
        <v>2012</v>
      </c>
      <c r="G10" s="26">
        <v>2013</v>
      </c>
      <c r="H10" s="26" t="s">
        <v>66</v>
      </c>
      <c r="I10" s="27" t="s">
        <v>63</v>
      </c>
      <c r="J10" s="28" t="s">
        <v>65</v>
      </c>
    </row>
    <row r="11" spans="1:10">
      <c r="A11" s="7" t="s">
        <v>55</v>
      </c>
      <c r="B11" s="3">
        <v>4168</v>
      </c>
      <c r="C11" s="33">
        <v>3133</v>
      </c>
      <c r="D11" s="33">
        <v>3612</v>
      </c>
      <c r="E11" s="33">
        <v>3937</v>
      </c>
      <c r="F11" s="33">
        <v>3858</v>
      </c>
      <c r="G11" s="31">
        <v>3995</v>
      </c>
      <c r="H11" s="15"/>
      <c r="I11" s="23">
        <f>(G11-F11)/F11</f>
        <v>3.5510627268014516E-2</v>
      </c>
      <c r="J11" s="20">
        <f>(G11-B11)/B11</f>
        <v>-4.1506717850287908E-2</v>
      </c>
    </row>
    <row r="12" spans="1:10">
      <c r="A12" s="7" t="s">
        <v>53</v>
      </c>
      <c r="B12" s="3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17">
        <f>RANK(G12,$G$12:$G$63)</f>
        <v>51</v>
      </c>
      <c r="I12" s="34" t="s">
        <v>68</v>
      </c>
      <c r="J12" s="35" t="s">
        <v>68</v>
      </c>
    </row>
    <row r="13" spans="1:10">
      <c r="A13" s="7" t="s">
        <v>2</v>
      </c>
      <c r="B13" s="3">
        <v>9</v>
      </c>
      <c r="C13" s="31">
        <v>10</v>
      </c>
      <c r="D13" s="31">
        <v>2</v>
      </c>
      <c r="E13" s="31">
        <v>2</v>
      </c>
      <c r="F13" s="31">
        <v>6</v>
      </c>
      <c r="G13" s="31">
        <v>5</v>
      </c>
      <c r="H13" s="17">
        <f t="shared" ref="H13:H63" si="0">RANK(G13,$G$12:$G$63)</f>
        <v>38</v>
      </c>
      <c r="I13" s="23">
        <f t="shared" ref="I12:I64" si="1">(G13-F13)/F13</f>
        <v>-0.16666666666666666</v>
      </c>
      <c r="J13" s="20">
        <f t="shared" ref="J12:J64" si="2">(G13-B13)/B13</f>
        <v>-0.44444444444444442</v>
      </c>
    </row>
    <row r="14" spans="1:10">
      <c r="A14" s="7" t="s">
        <v>3</v>
      </c>
      <c r="B14" s="3">
        <v>0</v>
      </c>
      <c r="C14" s="31">
        <v>0</v>
      </c>
      <c r="D14" s="31">
        <v>1</v>
      </c>
      <c r="E14" s="31">
        <v>0</v>
      </c>
      <c r="F14" s="31">
        <v>1</v>
      </c>
      <c r="G14" s="31">
        <v>6</v>
      </c>
      <c r="H14" s="17">
        <f t="shared" si="0"/>
        <v>36</v>
      </c>
      <c r="I14" s="23">
        <f t="shared" si="1"/>
        <v>5</v>
      </c>
      <c r="J14" s="35" t="s">
        <v>68</v>
      </c>
    </row>
    <row r="15" spans="1:10">
      <c r="A15" s="7" t="s">
        <v>4</v>
      </c>
      <c r="B15" s="3">
        <v>22</v>
      </c>
      <c r="C15" s="31">
        <v>18</v>
      </c>
      <c r="D15" s="31">
        <v>16</v>
      </c>
      <c r="E15" s="31">
        <v>22</v>
      </c>
      <c r="F15" s="31">
        <v>18</v>
      </c>
      <c r="G15" s="31">
        <v>25</v>
      </c>
      <c r="H15" s="17">
        <f t="shared" si="0"/>
        <v>24</v>
      </c>
      <c r="I15" s="23">
        <f t="shared" si="1"/>
        <v>0.3888888888888889</v>
      </c>
      <c r="J15" s="20">
        <f t="shared" si="2"/>
        <v>0.13636363636363635</v>
      </c>
    </row>
    <row r="16" spans="1:10">
      <c r="A16" s="7" t="s">
        <v>5</v>
      </c>
      <c r="B16" s="3">
        <v>1694</v>
      </c>
      <c r="C16" s="31">
        <v>1284</v>
      </c>
      <c r="D16" s="31">
        <v>1450</v>
      </c>
      <c r="E16" s="31">
        <v>1594</v>
      </c>
      <c r="F16" s="31">
        <v>1602</v>
      </c>
      <c r="G16" s="31">
        <v>1599</v>
      </c>
      <c r="H16" s="17">
        <f t="shared" si="0"/>
        <v>1</v>
      </c>
      <c r="I16" s="23">
        <f t="shared" si="1"/>
        <v>-1.8726591760299626E-3</v>
      </c>
      <c r="J16" s="20">
        <f t="shared" si="2"/>
        <v>-5.6080283353010622E-2</v>
      </c>
    </row>
    <row r="17" spans="1:10">
      <c r="A17" s="7" t="s">
        <v>6</v>
      </c>
      <c r="B17" s="3">
        <v>115</v>
      </c>
      <c r="C17" s="31">
        <v>93</v>
      </c>
      <c r="D17" s="31">
        <v>87</v>
      </c>
      <c r="E17" s="31">
        <v>107</v>
      </c>
      <c r="F17" s="31">
        <v>105</v>
      </c>
      <c r="G17" s="31">
        <v>79</v>
      </c>
      <c r="H17" s="17">
        <f t="shared" si="0"/>
        <v>9</v>
      </c>
      <c r="I17" s="23">
        <f t="shared" si="1"/>
        <v>-0.24761904761904763</v>
      </c>
      <c r="J17" s="20">
        <f t="shared" si="2"/>
        <v>-0.31304347826086959</v>
      </c>
    </row>
    <row r="18" spans="1:10">
      <c r="A18" s="7" t="s">
        <v>7</v>
      </c>
      <c r="B18" s="3">
        <v>42</v>
      </c>
      <c r="C18" s="31">
        <v>42</v>
      </c>
      <c r="D18" s="31">
        <v>63</v>
      </c>
      <c r="E18" s="31">
        <v>56</v>
      </c>
      <c r="F18" s="31">
        <v>50</v>
      </c>
      <c r="G18" s="31">
        <v>53</v>
      </c>
      <c r="H18" s="17">
        <f t="shared" si="0"/>
        <v>13</v>
      </c>
      <c r="I18" s="23">
        <f t="shared" si="1"/>
        <v>0.06</v>
      </c>
      <c r="J18" s="20">
        <f t="shared" si="2"/>
        <v>0.26190476190476192</v>
      </c>
    </row>
    <row r="19" spans="1:10">
      <c r="A19" s="7" t="s">
        <v>8</v>
      </c>
      <c r="B19" s="3">
        <v>14</v>
      </c>
      <c r="C19" s="31">
        <v>9</v>
      </c>
      <c r="D19" s="31">
        <v>16</v>
      </c>
      <c r="E19" s="31">
        <v>11</v>
      </c>
      <c r="F19" s="31">
        <v>27</v>
      </c>
      <c r="G19" s="31">
        <v>33</v>
      </c>
      <c r="H19" s="17">
        <f t="shared" si="0"/>
        <v>23</v>
      </c>
      <c r="I19" s="23">
        <f t="shared" si="1"/>
        <v>0.22222222222222221</v>
      </c>
      <c r="J19" s="20">
        <f t="shared" si="2"/>
        <v>1.3571428571428572</v>
      </c>
    </row>
    <row r="20" spans="1:10">
      <c r="A20" s="7" t="s">
        <v>9</v>
      </c>
      <c r="B20" s="3">
        <v>9</v>
      </c>
      <c r="C20" s="31">
        <v>7</v>
      </c>
      <c r="D20" s="31">
        <v>9</v>
      </c>
      <c r="E20" s="31">
        <v>10</v>
      </c>
      <c r="F20" s="31">
        <v>7</v>
      </c>
      <c r="G20" s="31">
        <v>5</v>
      </c>
      <c r="H20" s="17">
        <f t="shared" si="0"/>
        <v>38</v>
      </c>
      <c r="I20" s="23">
        <f t="shared" si="1"/>
        <v>-0.2857142857142857</v>
      </c>
      <c r="J20" s="20">
        <f t="shared" si="2"/>
        <v>-0.44444444444444442</v>
      </c>
    </row>
    <row r="21" spans="1:10">
      <c r="A21" s="7" t="s">
        <v>10</v>
      </c>
      <c r="B21" s="3">
        <v>44</v>
      </c>
      <c r="C21" s="31">
        <v>37</v>
      </c>
      <c r="D21" s="31">
        <v>46</v>
      </c>
      <c r="E21" s="31">
        <v>55</v>
      </c>
      <c r="F21" s="31">
        <v>34</v>
      </c>
      <c r="G21" s="31">
        <v>47</v>
      </c>
      <c r="H21" s="17">
        <f t="shared" si="0"/>
        <v>16</v>
      </c>
      <c r="I21" s="23">
        <f t="shared" si="1"/>
        <v>0.38235294117647056</v>
      </c>
      <c r="J21" s="20">
        <f t="shared" si="2"/>
        <v>6.8181818181818177E-2</v>
      </c>
    </row>
    <row r="22" spans="1:10">
      <c r="A22" s="7" t="s">
        <v>11</v>
      </c>
      <c r="B22" s="3">
        <v>80</v>
      </c>
      <c r="C22" s="31">
        <v>46</v>
      </c>
      <c r="D22" s="31">
        <v>69</v>
      </c>
      <c r="E22" s="31">
        <v>60</v>
      </c>
      <c r="F22" s="31">
        <v>55</v>
      </c>
      <c r="G22" s="31">
        <v>41</v>
      </c>
      <c r="H22" s="17">
        <f t="shared" si="0"/>
        <v>18</v>
      </c>
      <c r="I22" s="23">
        <f t="shared" si="1"/>
        <v>-0.25454545454545452</v>
      </c>
      <c r="J22" s="20">
        <f t="shared" si="2"/>
        <v>-0.48749999999999999</v>
      </c>
    </row>
    <row r="23" spans="1:10">
      <c r="A23" s="7" t="s">
        <v>12</v>
      </c>
      <c r="B23" s="3">
        <v>7</v>
      </c>
      <c r="C23" s="31">
        <v>3</v>
      </c>
      <c r="D23" s="31">
        <v>3</v>
      </c>
      <c r="E23" s="31">
        <v>3</v>
      </c>
      <c r="F23" s="31">
        <v>3</v>
      </c>
      <c r="G23" s="31">
        <v>3</v>
      </c>
      <c r="H23" s="17">
        <f t="shared" si="0"/>
        <v>42</v>
      </c>
      <c r="I23" s="23">
        <f t="shared" si="1"/>
        <v>0</v>
      </c>
      <c r="J23" s="20">
        <f t="shared" si="2"/>
        <v>-0.5714285714285714</v>
      </c>
    </row>
    <row r="24" spans="1:10">
      <c r="A24" s="7" t="s">
        <v>13</v>
      </c>
      <c r="B24" s="3">
        <v>8</v>
      </c>
      <c r="C24" s="31">
        <v>9</v>
      </c>
      <c r="D24" s="31">
        <v>2</v>
      </c>
      <c r="E24" s="31">
        <v>3</v>
      </c>
      <c r="F24" s="31">
        <v>1</v>
      </c>
      <c r="G24" s="31">
        <v>2</v>
      </c>
      <c r="H24" s="17">
        <f t="shared" si="0"/>
        <v>45</v>
      </c>
      <c r="I24" s="23">
        <f t="shared" si="1"/>
        <v>1</v>
      </c>
      <c r="J24" s="20">
        <f t="shared" si="2"/>
        <v>-0.75</v>
      </c>
    </row>
    <row r="25" spans="1:10">
      <c r="A25" s="7" t="s">
        <v>14</v>
      </c>
      <c r="B25" s="3">
        <v>6</v>
      </c>
      <c r="C25" s="31">
        <v>4</v>
      </c>
      <c r="D25" s="31">
        <v>4</v>
      </c>
      <c r="E25" s="31">
        <v>3</v>
      </c>
      <c r="F25" s="31">
        <v>4</v>
      </c>
      <c r="G25" s="31">
        <v>2</v>
      </c>
      <c r="H25" s="17">
        <f t="shared" si="0"/>
        <v>45</v>
      </c>
      <c r="I25" s="23">
        <f t="shared" si="1"/>
        <v>-0.5</v>
      </c>
      <c r="J25" s="20">
        <f t="shared" si="2"/>
        <v>-0.66666666666666663</v>
      </c>
    </row>
    <row r="26" spans="1:10">
      <c r="A26" s="7" t="s">
        <v>15</v>
      </c>
      <c r="B26" s="3">
        <v>78</v>
      </c>
      <c r="C26" s="31">
        <v>55</v>
      </c>
      <c r="D26" s="31">
        <v>75</v>
      </c>
      <c r="E26" s="31">
        <v>101</v>
      </c>
      <c r="F26" s="31">
        <v>83</v>
      </c>
      <c r="G26" s="31">
        <v>90</v>
      </c>
      <c r="H26" s="17">
        <f t="shared" si="0"/>
        <v>7</v>
      </c>
      <c r="I26" s="23">
        <f t="shared" si="1"/>
        <v>8.4337349397590355E-2</v>
      </c>
      <c r="J26" s="20">
        <f t="shared" si="2"/>
        <v>0.15384615384615385</v>
      </c>
    </row>
    <row r="27" spans="1:10">
      <c r="A27" s="7" t="s">
        <v>16</v>
      </c>
      <c r="B27" s="3">
        <v>14</v>
      </c>
      <c r="C27" s="31">
        <v>15</v>
      </c>
      <c r="D27" s="31">
        <v>17</v>
      </c>
      <c r="E27" s="31">
        <v>14</v>
      </c>
      <c r="F27" s="31">
        <v>17</v>
      </c>
      <c r="G27" s="31">
        <v>15</v>
      </c>
      <c r="H27" s="17">
        <f t="shared" si="0"/>
        <v>28</v>
      </c>
      <c r="I27" s="23">
        <f t="shared" si="1"/>
        <v>-0.11764705882352941</v>
      </c>
      <c r="J27" s="20">
        <f t="shared" si="2"/>
        <v>7.1428571428571425E-2</v>
      </c>
    </row>
    <row r="28" spans="1:10">
      <c r="A28" s="7" t="s">
        <v>17</v>
      </c>
      <c r="B28" s="3">
        <v>25</v>
      </c>
      <c r="C28" s="31">
        <v>17</v>
      </c>
      <c r="D28" s="31">
        <v>36</v>
      </c>
      <c r="E28" s="31">
        <v>46</v>
      </c>
      <c r="F28" s="31">
        <v>12</v>
      </c>
      <c r="G28" s="31">
        <v>9</v>
      </c>
      <c r="H28" s="17">
        <f t="shared" si="0"/>
        <v>32</v>
      </c>
      <c r="I28" s="23">
        <f t="shared" si="1"/>
        <v>-0.25</v>
      </c>
      <c r="J28" s="20">
        <f t="shared" si="2"/>
        <v>-0.64</v>
      </c>
    </row>
    <row r="29" spans="1:10">
      <c r="A29" s="7" t="s">
        <v>18</v>
      </c>
      <c r="B29" s="3">
        <v>9</v>
      </c>
      <c r="C29" s="31">
        <v>10</v>
      </c>
      <c r="D29" s="31">
        <v>15</v>
      </c>
      <c r="E29" s="31">
        <v>9</v>
      </c>
      <c r="F29" s="31">
        <v>7</v>
      </c>
      <c r="G29" s="31">
        <v>6</v>
      </c>
      <c r="H29" s="17">
        <f t="shared" si="0"/>
        <v>36</v>
      </c>
      <c r="I29" s="23">
        <f t="shared" si="1"/>
        <v>-0.14285714285714285</v>
      </c>
      <c r="J29" s="20">
        <f t="shared" si="2"/>
        <v>-0.33333333333333331</v>
      </c>
    </row>
    <row r="30" spans="1:10">
      <c r="A30" s="7" t="s">
        <v>19</v>
      </c>
      <c r="B30" s="3">
        <v>10</v>
      </c>
      <c r="C30" s="31">
        <v>11</v>
      </c>
      <c r="D30" s="31">
        <v>3</v>
      </c>
      <c r="E30" s="31">
        <v>8</v>
      </c>
      <c r="F30" s="31">
        <v>3</v>
      </c>
      <c r="G30" s="31">
        <v>7</v>
      </c>
      <c r="H30" s="17">
        <f t="shared" si="0"/>
        <v>35</v>
      </c>
      <c r="I30" s="23">
        <f t="shared" si="1"/>
        <v>1.3333333333333333</v>
      </c>
      <c r="J30" s="20">
        <f t="shared" si="2"/>
        <v>-0.3</v>
      </c>
    </row>
    <row r="31" spans="1:10">
      <c r="A31" s="7" t="s">
        <v>20</v>
      </c>
      <c r="B31" s="3">
        <v>453</v>
      </c>
      <c r="C31" s="31">
        <v>342</v>
      </c>
      <c r="D31" s="31">
        <v>372</v>
      </c>
      <c r="E31" s="31">
        <v>395</v>
      </c>
      <c r="F31" s="31">
        <v>425</v>
      </c>
      <c r="G31" s="31">
        <v>358</v>
      </c>
      <c r="H31" s="17">
        <f t="shared" si="0"/>
        <v>3</v>
      </c>
      <c r="I31" s="23">
        <f t="shared" si="1"/>
        <v>-0.15764705882352942</v>
      </c>
      <c r="J31" s="20">
        <f t="shared" si="2"/>
        <v>-0.20971302428256069</v>
      </c>
    </row>
    <row r="32" spans="1:10">
      <c r="A32" s="7" t="s">
        <v>21</v>
      </c>
      <c r="B32" s="3">
        <v>103</v>
      </c>
      <c r="C32" s="31">
        <v>77</v>
      </c>
      <c r="D32" s="31">
        <v>75</v>
      </c>
      <c r="E32" s="31">
        <v>73</v>
      </c>
      <c r="F32" s="31">
        <v>57</v>
      </c>
      <c r="G32" s="31">
        <v>71</v>
      </c>
      <c r="H32" s="17">
        <f t="shared" si="0"/>
        <v>10</v>
      </c>
      <c r="I32" s="23">
        <f t="shared" si="1"/>
        <v>0.24561403508771928</v>
      </c>
      <c r="J32" s="20">
        <f t="shared" si="2"/>
        <v>-0.31067961165048541</v>
      </c>
    </row>
    <row r="33" spans="1:10">
      <c r="A33" s="7" t="s">
        <v>22</v>
      </c>
      <c r="B33" s="3">
        <v>4</v>
      </c>
      <c r="C33" s="31">
        <v>4</v>
      </c>
      <c r="D33" s="31">
        <v>7</v>
      </c>
      <c r="E33" s="31">
        <v>5</v>
      </c>
      <c r="F33" s="31">
        <v>6</v>
      </c>
      <c r="G33" s="31">
        <v>4</v>
      </c>
      <c r="H33" s="17">
        <f t="shared" si="0"/>
        <v>41</v>
      </c>
      <c r="I33" s="23">
        <f t="shared" si="1"/>
        <v>-0.33333333333333331</v>
      </c>
      <c r="J33" s="20">
        <f t="shared" si="2"/>
        <v>0</v>
      </c>
    </row>
    <row r="34" spans="1:10">
      <c r="A34" s="7" t="s">
        <v>23</v>
      </c>
      <c r="B34" s="3">
        <v>44</v>
      </c>
      <c r="C34" s="31">
        <v>37</v>
      </c>
      <c r="D34" s="31">
        <v>31</v>
      </c>
      <c r="E34" s="31">
        <v>36</v>
      </c>
      <c r="F34" s="31">
        <v>49</v>
      </c>
      <c r="G34" s="31">
        <v>68</v>
      </c>
      <c r="H34" s="17">
        <f t="shared" si="0"/>
        <v>11</v>
      </c>
      <c r="I34" s="23">
        <f t="shared" si="1"/>
        <v>0.38775510204081631</v>
      </c>
      <c r="J34" s="20">
        <f t="shared" si="2"/>
        <v>0.54545454545454541</v>
      </c>
    </row>
    <row r="35" spans="1:10">
      <c r="A35" s="7" t="s">
        <v>24</v>
      </c>
      <c r="B35" s="3">
        <v>48</v>
      </c>
      <c r="C35" s="31">
        <v>37</v>
      </c>
      <c r="D35" s="31">
        <v>29</v>
      </c>
      <c r="E35" s="31">
        <v>47</v>
      </c>
      <c r="F35" s="31">
        <v>32</v>
      </c>
      <c r="G35" s="31">
        <v>39</v>
      </c>
      <c r="H35" s="17">
        <f t="shared" si="0"/>
        <v>19</v>
      </c>
      <c r="I35" s="23">
        <f t="shared" si="1"/>
        <v>0.21875</v>
      </c>
      <c r="J35" s="20">
        <f t="shared" si="2"/>
        <v>-0.1875</v>
      </c>
    </row>
    <row r="36" spans="1:10">
      <c r="A36" s="7" t="s">
        <v>25</v>
      </c>
      <c r="B36" s="3">
        <v>25</v>
      </c>
      <c r="C36" s="31">
        <v>12</v>
      </c>
      <c r="D36" s="31">
        <v>15</v>
      </c>
      <c r="E36" s="31">
        <v>23</v>
      </c>
      <c r="F36" s="31">
        <v>12</v>
      </c>
      <c r="G36" s="31">
        <v>36</v>
      </c>
      <c r="H36" s="17">
        <f t="shared" si="0"/>
        <v>21</v>
      </c>
      <c r="I36" s="23">
        <f t="shared" si="1"/>
        <v>2</v>
      </c>
      <c r="J36" s="20">
        <f t="shared" si="2"/>
        <v>0.44</v>
      </c>
    </row>
    <row r="37" spans="1:10">
      <c r="A37" s="7" t="s">
        <v>26</v>
      </c>
      <c r="B37" s="3">
        <v>0</v>
      </c>
      <c r="C37" s="31">
        <v>4</v>
      </c>
      <c r="D37" s="31">
        <v>0</v>
      </c>
      <c r="E37" s="31">
        <v>1</v>
      </c>
      <c r="F37" s="31">
        <v>4</v>
      </c>
      <c r="G37" s="31">
        <v>3</v>
      </c>
      <c r="H37" s="17">
        <f t="shared" si="0"/>
        <v>42</v>
      </c>
      <c r="I37" s="23">
        <f t="shared" si="1"/>
        <v>-0.25</v>
      </c>
      <c r="J37" s="35" t="s">
        <v>68</v>
      </c>
    </row>
    <row r="38" spans="1:10">
      <c r="A38" s="7" t="s">
        <v>27</v>
      </c>
      <c r="B38" s="3">
        <v>2</v>
      </c>
      <c r="C38" s="31">
        <v>1</v>
      </c>
      <c r="D38" s="31">
        <v>3</v>
      </c>
      <c r="E38" s="31">
        <v>2</v>
      </c>
      <c r="F38" s="31">
        <v>6</v>
      </c>
      <c r="G38" s="31">
        <v>1</v>
      </c>
      <c r="H38" s="17">
        <f t="shared" si="0"/>
        <v>47</v>
      </c>
      <c r="I38" s="23">
        <f t="shared" si="1"/>
        <v>-0.83333333333333337</v>
      </c>
      <c r="J38" s="20">
        <f t="shared" si="2"/>
        <v>-0.5</v>
      </c>
    </row>
    <row r="39" spans="1:10">
      <c r="A39" s="7" t="s">
        <v>28</v>
      </c>
      <c r="B39" s="3">
        <v>55</v>
      </c>
      <c r="C39" s="31">
        <v>39</v>
      </c>
      <c r="D39" s="31">
        <v>58</v>
      </c>
      <c r="E39" s="31">
        <v>48</v>
      </c>
      <c r="F39" s="31">
        <v>34</v>
      </c>
      <c r="G39" s="31">
        <v>50</v>
      </c>
      <c r="H39" s="17">
        <f t="shared" si="0"/>
        <v>14</v>
      </c>
      <c r="I39" s="23">
        <f t="shared" si="1"/>
        <v>0.47058823529411764</v>
      </c>
      <c r="J39" s="20">
        <f t="shared" si="2"/>
        <v>-9.0909090909090912E-2</v>
      </c>
    </row>
    <row r="40" spans="1:10">
      <c r="A40" s="7" t="s">
        <v>29</v>
      </c>
      <c r="B40" s="3">
        <v>4</v>
      </c>
      <c r="C40" s="31">
        <v>3</v>
      </c>
      <c r="D40" s="31">
        <v>1</v>
      </c>
      <c r="E40" s="31">
        <v>1</v>
      </c>
      <c r="F40" s="31">
        <v>1</v>
      </c>
      <c r="G40" s="31">
        <v>3</v>
      </c>
      <c r="H40" s="17">
        <f t="shared" si="0"/>
        <v>42</v>
      </c>
      <c r="I40" s="23">
        <f t="shared" si="1"/>
        <v>2</v>
      </c>
      <c r="J40" s="20">
        <f t="shared" si="2"/>
        <v>-0.25</v>
      </c>
    </row>
    <row r="41" spans="1:10">
      <c r="A41" s="7" t="s">
        <v>30</v>
      </c>
      <c r="B41" s="3">
        <v>4</v>
      </c>
      <c r="C41" s="31">
        <v>0</v>
      </c>
      <c r="D41" s="31">
        <v>4</v>
      </c>
      <c r="E41" s="31">
        <v>1</v>
      </c>
      <c r="F41" s="31">
        <v>4</v>
      </c>
      <c r="G41" s="31">
        <v>9</v>
      </c>
      <c r="H41" s="17">
        <f t="shared" si="0"/>
        <v>32</v>
      </c>
      <c r="I41" s="23">
        <f t="shared" si="1"/>
        <v>1.25</v>
      </c>
      <c r="J41" s="20">
        <f t="shared" si="2"/>
        <v>1.25</v>
      </c>
    </row>
    <row r="42" spans="1:10">
      <c r="A42" s="7" t="s">
        <v>31</v>
      </c>
      <c r="B42" s="3">
        <v>27</v>
      </c>
      <c r="C42" s="31">
        <v>13</v>
      </c>
      <c r="D42" s="31">
        <v>10</v>
      </c>
      <c r="E42" s="31">
        <v>13</v>
      </c>
      <c r="F42" s="31">
        <v>8</v>
      </c>
      <c r="G42" s="31">
        <v>16</v>
      </c>
      <c r="H42" s="17">
        <f t="shared" si="0"/>
        <v>27</v>
      </c>
      <c r="I42" s="23">
        <f t="shared" si="1"/>
        <v>1</v>
      </c>
      <c r="J42" s="20">
        <f t="shared" si="2"/>
        <v>-0.40740740740740738</v>
      </c>
    </row>
    <row r="43" spans="1:10">
      <c r="A43" s="7" t="s">
        <v>32</v>
      </c>
      <c r="B43" s="3">
        <v>94</v>
      </c>
      <c r="C43" s="31">
        <v>77</v>
      </c>
      <c r="D43" s="31">
        <v>71</v>
      </c>
      <c r="E43" s="31">
        <v>64</v>
      </c>
      <c r="F43" s="31">
        <v>58</v>
      </c>
      <c r="G43" s="31">
        <v>43</v>
      </c>
      <c r="H43" s="17">
        <f t="shared" si="0"/>
        <v>17</v>
      </c>
      <c r="I43" s="23">
        <f t="shared" si="1"/>
        <v>-0.25862068965517243</v>
      </c>
      <c r="J43" s="20">
        <f t="shared" si="2"/>
        <v>-0.54255319148936165</v>
      </c>
    </row>
    <row r="44" spans="1:10">
      <c r="A44" s="7" t="s">
        <v>33</v>
      </c>
      <c r="B44" s="3">
        <v>18</v>
      </c>
      <c r="C44" s="31">
        <v>13</v>
      </c>
      <c r="D44" s="31">
        <v>8</v>
      </c>
      <c r="E44" s="31">
        <v>10</v>
      </c>
      <c r="F44" s="31">
        <v>16</v>
      </c>
      <c r="G44" s="31">
        <v>17</v>
      </c>
      <c r="H44" s="17">
        <f t="shared" si="0"/>
        <v>26</v>
      </c>
      <c r="I44" s="23">
        <f t="shared" si="1"/>
        <v>6.25E-2</v>
      </c>
      <c r="J44" s="20">
        <f t="shared" si="2"/>
        <v>-5.5555555555555552E-2</v>
      </c>
    </row>
    <row r="45" spans="1:10">
      <c r="A45" s="7" t="s">
        <v>34</v>
      </c>
      <c r="B45" s="3">
        <v>6</v>
      </c>
      <c r="C45" s="31">
        <v>4</v>
      </c>
      <c r="D45" s="31">
        <v>5</v>
      </c>
      <c r="E45" s="31">
        <v>3</v>
      </c>
      <c r="F45" s="31">
        <v>4</v>
      </c>
      <c r="G45" s="31">
        <v>5</v>
      </c>
      <c r="H45" s="17">
        <f t="shared" si="0"/>
        <v>38</v>
      </c>
      <c r="I45" s="23">
        <f t="shared" si="1"/>
        <v>0.25</v>
      </c>
      <c r="J45" s="20">
        <f t="shared" si="2"/>
        <v>-0.16666666666666666</v>
      </c>
    </row>
    <row r="46" spans="1:10">
      <c r="A46" s="7" t="s">
        <v>35</v>
      </c>
      <c r="B46" s="3">
        <v>261</v>
      </c>
      <c r="C46" s="31">
        <v>203</v>
      </c>
      <c r="D46" s="31">
        <v>296</v>
      </c>
      <c r="E46" s="31">
        <v>345</v>
      </c>
      <c r="F46" s="31">
        <v>342</v>
      </c>
      <c r="G46" s="31">
        <v>396</v>
      </c>
      <c r="H46" s="17">
        <f t="shared" si="0"/>
        <v>2</v>
      </c>
      <c r="I46" s="23">
        <f t="shared" si="1"/>
        <v>0.15789473684210525</v>
      </c>
      <c r="J46" s="20">
        <f t="shared" si="2"/>
        <v>0.51724137931034486</v>
      </c>
    </row>
    <row r="47" spans="1:10">
      <c r="A47" s="7" t="s">
        <v>36</v>
      </c>
      <c r="B47" s="3">
        <v>65</v>
      </c>
      <c r="C47" s="31">
        <v>59</v>
      </c>
      <c r="D47" s="31">
        <v>63</v>
      </c>
      <c r="E47" s="31">
        <v>73</v>
      </c>
      <c r="F47" s="31">
        <v>61</v>
      </c>
      <c r="G47" s="31">
        <v>85</v>
      </c>
      <c r="H47" s="17">
        <f t="shared" si="0"/>
        <v>8</v>
      </c>
      <c r="I47" s="23">
        <f t="shared" si="1"/>
        <v>0.39344262295081966</v>
      </c>
      <c r="J47" s="20">
        <f t="shared" si="2"/>
        <v>0.30769230769230771</v>
      </c>
    </row>
    <row r="48" spans="1:10">
      <c r="A48" s="7" t="s">
        <v>37</v>
      </c>
      <c r="B48" s="3">
        <v>5</v>
      </c>
      <c r="C48" s="31">
        <v>4</v>
      </c>
      <c r="D48" s="31">
        <v>2</v>
      </c>
      <c r="E48" s="31">
        <v>4</v>
      </c>
      <c r="F48" s="31">
        <v>7</v>
      </c>
      <c r="G48" s="31">
        <v>8</v>
      </c>
      <c r="H48" s="17">
        <f t="shared" si="0"/>
        <v>34</v>
      </c>
      <c r="I48" s="23">
        <f t="shared" si="1"/>
        <v>0.14285714285714285</v>
      </c>
      <c r="J48" s="20">
        <f t="shared" si="2"/>
        <v>0.6</v>
      </c>
    </row>
    <row r="49" spans="1:10">
      <c r="A49" s="7" t="s">
        <v>38</v>
      </c>
      <c r="B49" s="3">
        <v>33</v>
      </c>
      <c r="C49" s="31">
        <v>15</v>
      </c>
      <c r="D49" s="31">
        <v>35</v>
      </c>
      <c r="E49" s="31">
        <v>37</v>
      </c>
      <c r="F49" s="31">
        <v>30</v>
      </c>
      <c r="G49" s="31">
        <v>37</v>
      </c>
      <c r="H49" s="17">
        <f t="shared" si="0"/>
        <v>20</v>
      </c>
      <c r="I49" s="23">
        <f t="shared" si="1"/>
        <v>0.23333333333333334</v>
      </c>
      <c r="J49" s="20">
        <f t="shared" si="2"/>
        <v>0.12121212121212122</v>
      </c>
    </row>
    <row r="50" spans="1:10">
      <c r="A50" s="7" t="s">
        <v>39</v>
      </c>
      <c r="B50" s="3">
        <v>195</v>
      </c>
      <c r="C50" s="31">
        <v>137</v>
      </c>
      <c r="D50" s="31">
        <v>161</v>
      </c>
      <c r="E50" s="31">
        <v>151</v>
      </c>
      <c r="F50" s="31">
        <v>190</v>
      </c>
      <c r="G50" s="31">
        <v>233</v>
      </c>
      <c r="H50" s="17">
        <f t="shared" si="0"/>
        <v>4</v>
      </c>
      <c r="I50" s="23">
        <f t="shared" si="1"/>
        <v>0.22631578947368422</v>
      </c>
      <c r="J50" s="20">
        <f t="shared" si="2"/>
        <v>0.19487179487179487</v>
      </c>
    </row>
    <row r="51" spans="1:10">
      <c r="A51" s="7" t="s">
        <v>40</v>
      </c>
      <c r="B51" s="3">
        <v>2</v>
      </c>
      <c r="C51" s="31">
        <v>0</v>
      </c>
      <c r="D51" s="31">
        <v>1</v>
      </c>
      <c r="E51" s="31">
        <v>0</v>
      </c>
      <c r="F51" s="31">
        <v>1</v>
      </c>
      <c r="G51" s="31">
        <v>1</v>
      </c>
      <c r="H51" s="17">
        <f t="shared" si="0"/>
        <v>47</v>
      </c>
      <c r="I51" s="23">
        <f t="shared" si="1"/>
        <v>0</v>
      </c>
      <c r="J51" s="20">
        <f t="shared" si="2"/>
        <v>-0.5</v>
      </c>
    </row>
    <row r="52" spans="1:10">
      <c r="A52" s="7" t="s">
        <v>41</v>
      </c>
      <c r="B52" s="3">
        <v>8</v>
      </c>
      <c r="C52" s="31">
        <v>15</v>
      </c>
      <c r="D52" s="31">
        <v>11</v>
      </c>
      <c r="E52" s="31">
        <v>14</v>
      </c>
      <c r="F52" s="31">
        <v>15</v>
      </c>
      <c r="G52" s="31">
        <v>13</v>
      </c>
      <c r="H52" s="17">
        <f t="shared" si="0"/>
        <v>30</v>
      </c>
      <c r="I52" s="23">
        <f t="shared" si="1"/>
        <v>-0.13333333333333333</v>
      </c>
      <c r="J52" s="20">
        <f t="shared" si="2"/>
        <v>0.625</v>
      </c>
    </row>
    <row r="53" spans="1:10">
      <c r="A53" s="7" t="s">
        <v>42</v>
      </c>
      <c r="B53" s="3">
        <v>10</v>
      </c>
      <c r="C53" s="31">
        <v>5</v>
      </c>
      <c r="D53" s="31">
        <v>9</v>
      </c>
      <c r="E53" s="31">
        <v>4</v>
      </c>
      <c r="F53" s="31">
        <v>5</v>
      </c>
      <c r="G53" s="31">
        <v>15</v>
      </c>
      <c r="H53" s="17">
        <f t="shared" si="0"/>
        <v>28</v>
      </c>
      <c r="I53" s="23">
        <f t="shared" si="1"/>
        <v>2</v>
      </c>
      <c r="J53" s="20">
        <f t="shared" si="2"/>
        <v>0.5</v>
      </c>
    </row>
    <row r="54" spans="1:10">
      <c r="A54" s="7" t="s">
        <v>43</v>
      </c>
      <c r="B54" s="3">
        <v>1</v>
      </c>
      <c r="C54" s="31">
        <v>3</v>
      </c>
      <c r="D54" s="31">
        <v>1</v>
      </c>
      <c r="E54" s="31">
        <v>2</v>
      </c>
      <c r="F54" s="31">
        <v>1</v>
      </c>
      <c r="G54" s="31">
        <v>1</v>
      </c>
      <c r="H54" s="17">
        <f t="shared" si="0"/>
        <v>47</v>
      </c>
      <c r="I54" s="23">
        <f t="shared" si="1"/>
        <v>0</v>
      </c>
      <c r="J54" s="20">
        <f t="shared" si="2"/>
        <v>0</v>
      </c>
    </row>
    <row r="55" spans="1:10">
      <c r="A55" s="7" t="s">
        <v>44</v>
      </c>
      <c r="B55" s="3">
        <v>27</v>
      </c>
      <c r="C55" s="31">
        <v>17</v>
      </c>
      <c r="D55" s="31">
        <v>30</v>
      </c>
      <c r="E55" s="31">
        <v>37</v>
      </c>
      <c r="F55" s="31">
        <v>33</v>
      </c>
      <c r="G55" s="31">
        <v>50</v>
      </c>
      <c r="H55" s="17">
        <f t="shared" si="0"/>
        <v>14</v>
      </c>
      <c r="I55" s="23">
        <f t="shared" si="1"/>
        <v>0.51515151515151514</v>
      </c>
      <c r="J55" s="20">
        <f t="shared" si="2"/>
        <v>0.85185185185185186</v>
      </c>
    </row>
    <row r="56" spans="1:10">
      <c r="A56" s="7" t="s">
        <v>45</v>
      </c>
      <c r="B56" s="3">
        <v>167</v>
      </c>
      <c r="C56" s="31">
        <v>126</v>
      </c>
      <c r="D56" s="31">
        <v>163</v>
      </c>
      <c r="E56" s="31">
        <v>167</v>
      </c>
      <c r="F56" s="31">
        <v>163</v>
      </c>
      <c r="G56" s="31">
        <v>150</v>
      </c>
      <c r="H56" s="17">
        <f t="shared" si="0"/>
        <v>5</v>
      </c>
      <c r="I56" s="23">
        <f t="shared" si="1"/>
        <v>-7.9754601226993863E-2</v>
      </c>
      <c r="J56" s="20">
        <f t="shared" si="2"/>
        <v>-0.10179640718562874</v>
      </c>
    </row>
    <row r="57" spans="1:10">
      <c r="A57" s="7" t="s">
        <v>46</v>
      </c>
      <c r="B57" s="3">
        <v>38</v>
      </c>
      <c r="C57" s="31">
        <v>34</v>
      </c>
      <c r="D57" s="31">
        <v>27</v>
      </c>
      <c r="E57" s="31">
        <v>49</v>
      </c>
      <c r="F57" s="31">
        <v>44</v>
      </c>
      <c r="G57" s="31">
        <v>34</v>
      </c>
      <c r="H57" s="17">
        <f t="shared" si="0"/>
        <v>22</v>
      </c>
      <c r="I57" s="23">
        <f t="shared" si="1"/>
        <v>-0.22727272727272727</v>
      </c>
      <c r="J57" s="20">
        <f t="shared" si="2"/>
        <v>-0.10526315789473684</v>
      </c>
    </row>
    <row r="58" spans="1:10">
      <c r="A58" s="7" t="s">
        <v>47</v>
      </c>
      <c r="B58" s="3">
        <v>89</v>
      </c>
      <c r="C58" s="31">
        <v>49</v>
      </c>
      <c r="D58" s="31">
        <v>58</v>
      </c>
      <c r="E58" s="31">
        <v>77</v>
      </c>
      <c r="F58" s="31">
        <v>79</v>
      </c>
      <c r="G58" s="31">
        <v>66</v>
      </c>
      <c r="H58" s="17">
        <f t="shared" si="0"/>
        <v>12</v>
      </c>
      <c r="I58" s="23">
        <f t="shared" si="1"/>
        <v>-0.16455696202531644</v>
      </c>
      <c r="J58" s="20">
        <f t="shared" si="2"/>
        <v>-0.25842696629213485</v>
      </c>
    </row>
    <row r="59" spans="1:10">
      <c r="A59" s="7" t="s">
        <v>48</v>
      </c>
      <c r="B59" s="3">
        <v>8</v>
      </c>
      <c r="C59" s="31">
        <v>7</v>
      </c>
      <c r="D59" s="31">
        <v>7</v>
      </c>
      <c r="E59" s="31">
        <v>8</v>
      </c>
      <c r="F59" s="31">
        <v>5</v>
      </c>
      <c r="G59" s="31">
        <v>10</v>
      </c>
      <c r="H59" s="17">
        <f t="shared" si="0"/>
        <v>31</v>
      </c>
      <c r="I59" s="23">
        <f t="shared" si="1"/>
        <v>1</v>
      </c>
      <c r="J59" s="20">
        <f t="shared" si="2"/>
        <v>0.25</v>
      </c>
    </row>
    <row r="60" spans="1:10">
      <c r="A60" s="7" t="s">
        <v>49</v>
      </c>
      <c r="B60" s="3">
        <v>163</v>
      </c>
      <c r="C60" s="31">
        <v>108</v>
      </c>
      <c r="D60" s="31">
        <v>118</v>
      </c>
      <c r="E60" s="31">
        <v>125</v>
      </c>
      <c r="F60" s="31">
        <v>114</v>
      </c>
      <c r="G60" s="31">
        <v>126</v>
      </c>
      <c r="H60" s="17">
        <f t="shared" si="0"/>
        <v>6</v>
      </c>
      <c r="I60" s="23">
        <f t="shared" si="1"/>
        <v>0.10526315789473684</v>
      </c>
      <c r="J60" s="20">
        <f t="shared" si="2"/>
        <v>-0.22699386503067484</v>
      </c>
    </row>
    <row r="61" spans="1:10">
      <c r="A61" s="7" t="s">
        <v>50</v>
      </c>
      <c r="B61" s="3">
        <v>20</v>
      </c>
      <c r="C61" s="31">
        <v>14</v>
      </c>
      <c r="D61" s="31">
        <v>21</v>
      </c>
      <c r="E61" s="31">
        <v>15</v>
      </c>
      <c r="F61" s="31">
        <v>14</v>
      </c>
      <c r="G61" s="31">
        <v>19</v>
      </c>
      <c r="H61" s="17">
        <f t="shared" si="0"/>
        <v>25</v>
      </c>
      <c r="I61" s="23">
        <f t="shared" si="1"/>
        <v>0.35714285714285715</v>
      </c>
      <c r="J61" s="20">
        <f t="shared" si="2"/>
        <v>-0.05</v>
      </c>
    </row>
    <row r="62" spans="1:10">
      <c r="A62" s="7" t="s">
        <v>51</v>
      </c>
      <c r="B62" s="3">
        <v>2</v>
      </c>
      <c r="C62" s="31">
        <v>3</v>
      </c>
      <c r="D62" s="31">
        <v>4</v>
      </c>
      <c r="E62" s="31">
        <v>2</v>
      </c>
      <c r="F62" s="31">
        <v>3</v>
      </c>
      <c r="G62" s="31">
        <v>1</v>
      </c>
      <c r="H62" s="17">
        <f t="shared" si="0"/>
        <v>47</v>
      </c>
      <c r="I62" s="23">
        <f t="shared" si="1"/>
        <v>-0.66666666666666663</v>
      </c>
      <c r="J62" s="20">
        <f t="shared" si="2"/>
        <v>-0.5</v>
      </c>
    </row>
    <row r="63" spans="1:10">
      <c r="A63" s="8" t="s">
        <v>54</v>
      </c>
      <c r="B63" s="3">
        <v>1</v>
      </c>
      <c r="C63" s="31">
        <v>0</v>
      </c>
      <c r="D63" s="31">
        <v>1</v>
      </c>
      <c r="E63" s="31">
        <v>0</v>
      </c>
      <c r="F63" s="31">
        <v>0</v>
      </c>
      <c r="G63" s="31">
        <v>0</v>
      </c>
      <c r="H63" s="17">
        <f t="shared" si="0"/>
        <v>51</v>
      </c>
      <c r="I63" s="34" t="s">
        <v>68</v>
      </c>
      <c r="J63" s="20">
        <f t="shared" si="2"/>
        <v>-1</v>
      </c>
    </row>
    <row r="64" spans="1:10">
      <c r="A64" s="9" t="s">
        <v>52</v>
      </c>
      <c r="B64" s="5">
        <v>0</v>
      </c>
      <c r="C64" s="32">
        <v>1</v>
      </c>
      <c r="D64" s="32">
        <v>1</v>
      </c>
      <c r="E64" s="32">
        <v>1</v>
      </c>
      <c r="F64" s="32">
        <v>0</v>
      </c>
      <c r="G64" s="32">
        <v>0</v>
      </c>
      <c r="H64" s="21"/>
      <c r="I64" s="36" t="s">
        <v>68</v>
      </c>
      <c r="J64" s="37" t="s">
        <v>68</v>
      </c>
    </row>
  </sheetData>
  <mergeCells count="1">
    <mergeCell ref="I9:J9"/>
  </mergeCells>
  <conditionalFormatting sqref="B12:B63">
    <cfRule type="top10" dxfId="10" priority="6" rank="10"/>
  </conditionalFormatting>
  <conditionalFormatting sqref="C12:C63">
    <cfRule type="top10" dxfId="9" priority="5" rank="10"/>
  </conditionalFormatting>
  <conditionalFormatting sqref="D12:D63">
    <cfRule type="top10" dxfId="8" priority="4" rank="10"/>
  </conditionalFormatting>
  <conditionalFormatting sqref="E12:E63">
    <cfRule type="top10" dxfId="7" priority="3" rank="10"/>
  </conditionalFormatting>
  <conditionalFormatting sqref="F12:F63">
    <cfRule type="top10" dxfId="6" priority="2" rank="10"/>
  </conditionalFormatting>
  <conditionalFormatting sqref="G12:G63">
    <cfRule type="top10" dxfId="0" priority="1" rank="10"/>
  </conditionalFormatting>
  <hyperlinks>
    <hyperlink ref="B3" r:id="rId1"/>
    <hyperlink ref="B4" r:id="rId2"/>
  </hyperlinks>
  <pageMargins left="0.7" right="0.7" top="0.75" bottom="0.75" header="0.3" footer="0.3"/>
  <pageSetup scale="7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Dollars and Deals</vt:lpstr>
      <vt:lpstr>Dollars</vt:lpstr>
      <vt:lpstr>Deals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cp:lastPrinted>2014-01-21T17:45:17Z</cp:lastPrinted>
  <dcterms:created xsi:type="dcterms:W3CDTF">2014-01-20T19:15:25Z</dcterms:created>
  <dcterms:modified xsi:type="dcterms:W3CDTF">2014-01-21T20:45:24Z</dcterms:modified>
</cp:coreProperties>
</file>