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55" yWindow="1035" windowWidth="13395" windowHeight="8985"/>
  </bookViews>
  <sheets>
    <sheet name="Utility" sheetId="1" r:id="rId1"/>
    <sheet name="Design" sheetId="2" r:id="rId2"/>
    <sheet name="Patent Orgs" sheetId="3" r:id="rId3"/>
    <sheet name="Universities" sheetId="4" r:id="rId4"/>
    <sheet name="Utility Per Capita" sheetId="5" r:id="rId5"/>
    <sheet name="Population" sheetId="6" r:id="rId6"/>
  </sheets>
  <calcPr calcId="125725"/>
</workbook>
</file>

<file path=xl/calcChain.xml><?xml version="1.0" encoding="utf-8"?>
<calcChain xmlns="http://schemas.openxmlformats.org/spreadsheetml/2006/main">
  <c r="J8" i="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7"/>
  <c r="C8" i="5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C37"/>
  <c r="D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C41"/>
  <c r="D41"/>
  <c r="E41"/>
  <c r="F41"/>
  <c r="G41"/>
  <c r="C42"/>
  <c r="D42"/>
  <c r="E42"/>
  <c r="F42"/>
  <c r="G42"/>
  <c r="C43"/>
  <c r="D43"/>
  <c r="E43"/>
  <c r="F43"/>
  <c r="G43"/>
  <c r="C44"/>
  <c r="D44"/>
  <c r="E44"/>
  <c r="F44"/>
  <c r="G44"/>
  <c r="C45"/>
  <c r="D45"/>
  <c r="E45"/>
  <c r="F45"/>
  <c r="G45"/>
  <c r="C46"/>
  <c r="D46"/>
  <c r="E46"/>
  <c r="F46"/>
  <c r="G46"/>
  <c r="C47"/>
  <c r="D47"/>
  <c r="E47"/>
  <c r="F47"/>
  <c r="H47" s="1"/>
  <c r="G47"/>
  <c r="C48"/>
  <c r="D48"/>
  <c r="E48"/>
  <c r="F48"/>
  <c r="G48"/>
  <c r="C49"/>
  <c r="D49"/>
  <c r="E49"/>
  <c r="F49"/>
  <c r="G49"/>
  <c r="C50"/>
  <c r="D50"/>
  <c r="E50"/>
  <c r="F50"/>
  <c r="G50"/>
  <c r="C51"/>
  <c r="D51"/>
  <c r="E51"/>
  <c r="F51"/>
  <c r="G51"/>
  <c r="C52"/>
  <c r="D52"/>
  <c r="E52"/>
  <c r="F52"/>
  <c r="G52"/>
  <c r="C53"/>
  <c r="D53"/>
  <c r="E53"/>
  <c r="F53"/>
  <c r="G53"/>
  <c r="C54"/>
  <c r="D54"/>
  <c r="E54"/>
  <c r="F54"/>
  <c r="G54"/>
  <c r="C55"/>
  <c r="D55"/>
  <c r="E55"/>
  <c r="F55"/>
  <c r="G55"/>
  <c r="C56"/>
  <c r="D56"/>
  <c r="E56"/>
  <c r="F56"/>
  <c r="G56"/>
  <c r="C57"/>
  <c r="D57"/>
  <c r="E57"/>
  <c r="F57"/>
  <c r="G57"/>
  <c r="C58"/>
  <c r="D58"/>
  <c r="E58"/>
  <c r="F58"/>
  <c r="G58"/>
  <c r="C59"/>
  <c r="D59"/>
  <c r="E59"/>
  <c r="F59"/>
  <c r="G59"/>
  <c r="C7"/>
  <c r="D7"/>
  <c r="E7"/>
  <c r="F7"/>
  <c r="G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7"/>
  <c r="I47"/>
  <c r="I16" l="1"/>
  <c r="H16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5"/>
  <c r="H15"/>
  <c r="I14"/>
  <c r="H14"/>
  <c r="I13"/>
  <c r="H13"/>
  <c r="I12"/>
  <c r="H12"/>
  <c r="I11"/>
  <c r="H11"/>
  <c r="I10"/>
  <c r="H10"/>
  <c r="I9"/>
  <c r="H9"/>
  <c r="I8"/>
  <c r="H8"/>
  <c r="I7"/>
  <c r="H7"/>
  <c r="J9" i="1"/>
  <c r="J10"/>
  <c r="J11"/>
  <c r="J12"/>
  <c r="J13"/>
  <c r="J14"/>
  <c r="J1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59"/>
  <c r="J16"/>
  <c r="J60"/>
  <c r="J47"/>
  <c r="J61"/>
  <c r="J62"/>
  <c r="J7"/>
  <c r="J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8"/>
  <c r="I49"/>
  <c r="I50"/>
  <c r="I51"/>
  <c r="I52"/>
  <c r="I53"/>
  <c r="I54"/>
  <c r="I55"/>
  <c r="I56"/>
  <c r="I57"/>
  <c r="I58"/>
  <c r="I59"/>
  <c r="I16"/>
  <c r="I47"/>
  <c r="I61"/>
  <c r="I7"/>
  <c r="I8"/>
</calcChain>
</file>

<file path=xl/sharedStrings.xml><?xml version="1.0" encoding="utf-8"?>
<sst xmlns="http://schemas.openxmlformats.org/spreadsheetml/2006/main" count="661" uniqueCount="386">
  <si>
    <t xml:space="preserve">Code </t>
  </si>
  <si>
    <t xml:space="preserve">State, Territory, or Country </t>
  </si>
  <si>
    <t xml:space="preserve">AL </t>
  </si>
  <si>
    <t xml:space="preserve">ALABAMA </t>
  </si>
  <si>
    <t xml:space="preserve">AK </t>
  </si>
  <si>
    <t xml:space="preserve">ALASKA </t>
  </si>
  <si>
    <t xml:space="preserve">AZ </t>
  </si>
  <si>
    <t xml:space="preserve">ARIZONA </t>
  </si>
  <si>
    <t xml:space="preserve">AR </t>
  </si>
  <si>
    <t xml:space="preserve">ARKANSAS </t>
  </si>
  <si>
    <t xml:space="preserve">CA </t>
  </si>
  <si>
    <t xml:space="preserve">CALIFORNIA </t>
  </si>
  <si>
    <t xml:space="preserve">CO </t>
  </si>
  <si>
    <t xml:space="preserve">COLORADO </t>
  </si>
  <si>
    <t xml:space="preserve">CT </t>
  </si>
  <si>
    <t xml:space="preserve">CONNECTICUT </t>
  </si>
  <si>
    <t xml:space="preserve">DE </t>
  </si>
  <si>
    <t xml:space="preserve">DELAWARE </t>
  </si>
  <si>
    <t xml:space="preserve">FL </t>
  </si>
  <si>
    <t xml:space="preserve">FLORIDA </t>
  </si>
  <si>
    <t xml:space="preserve">GA </t>
  </si>
  <si>
    <t xml:space="preserve">GEORGIA </t>
  </si>
  <si>
    <t xml:space="preserve">HI </t>
  </si>
  <si>
    <t xml:space="preserve">HAWAII </t>
  </si>
  <si>
    <t xml:space="preserve">ID </t>
  </si>
  <si>
    <t xml:space="preserve">IDAHO </t>
  </si>
  <si>
    <t xml:space="preserve">IL </t>
  </si>
  <si>
    <t xml:space="preserve">ILLINOIS </t>
  </si>
  <si>
    <t xml:space="preserve">IN </t>
  </si>
  <si>
    <t xml:space="preserve">INDIANA </t>
  </si>
  <si>
    <t xml:space="preserve">IA </t>
  </si>
  <si>
    <t xml:space="preserve">IOWA </t>
  </si>
  <si>
    <t xml:space="preserve">KS </t>
  </si>
  <si>
    <t xml:space="preserve">KANSAS </t>
  </si>
  <si>
    <t xml:space="preserve">KY </t>
  </si>
  <si>
    <t xml:space="preserve">KENTUCKY </t>
  </si>
  <si>
    <t xml:space="preserve">LA </t>
  </si>
  <si>
    <t xml:space="preserve">LOUISIANA </t>
  </si>
  <si>
    <t xml:space="preserve">ME </t>
  </si>
  <si>
    <t xml:space="preserve">MAINE </t>
  </si>
  <si>
    <t xml:space="preserve">MD </t>
  </si>
  <si>
    <t xml:space="preserve">MARYLAND </t>
  </si>
  <si>
    <t xml:space="preserve">MA </t>
  </si>
  <si>
    <t xml:space="preserve">MASSACHUSETTS </t>
  </si>
  <si>
    <t xml:space="preserve">MI </t>
  </si>
  <si>
    <t xml:space="preserve">MICHIGAN </t>
  </si>
  <si>
    <t xml:space="preserve">MN </t>
  </si>
  <si>
    <t xml:space="preserve">MINNESOTA </t>
  </si>
  <si>
    <t xml:space="preserve">MS </t>
  </si>
  <si>
    <t xml:space="preserve">MISSISSIPPI </t>
  </si>
  <si>
    <t xml:space="preserve">MO </t>
  </si>
  <si>
    <t xml:space="preserve">MISSOURI </t>
  </si>
  <si>
    <t xml:space="preserve">MT </t>
  </si>
  <si>
    <t xml:space="preserve">MONTANA </t>
  </si>
  <si>
    <t xml:space="preserve">NE </t>
  </si>
  <si>
    <t xml:space="preserve">NEBRASKA </t>
  </si>
  <si>
    <t xml:space="preserve">NV </t>
  </si>
  <si>
    <t xml:space="preserve">NEVADA </t>
  </si>
  <si>
    <t xml:space="preserve">NH </t>
  </si>
  <si>
    <t xml:space="preserve">NEW HAMPSHIRE </t>
  </si>
  <si>
    <t xml:space="preserve">NJ </t>
  </si>
  <si>
    <t xml:space="preserve">NEW JERSEY </t>
  </si>
  <si>
    <t xml:space="preserve">NM </t>
  </si>
  <si>
    <t xml:space="preserve">NEW MEXICO </t>
  </si>
  <si>
    <t xml:space="preserve">NY </t>
  </si>
  <si>
    <t xml:space="preserve">NEW YORK </t>
  </si>
  <si>
    <t xml:space="preserve">NC </t>
  </si>
  <si>
    <t xml:space="preserve">NORTH CAROLINA </t>
  </si>
  <si>
    <t xml:space="preserve">ND </t>
  </si>
  <si>
    <t xml:space="preserve">NORTH DAKOTA </t>
  </si>
  <si>
    <t xml:space="preserve">OH </t>
  </si>
  <si>
    <t xml:space="preserve">OHIO </t>
  </si>
  <si>
    <t xml:space="preserve">OK </t>
  </si>
  <si>
    <t xml:space="preserve">OKLAHOMA </t>
  </si>
  <si>
    <t xml:space="preserve">OR </t>
  </si>
  <si>
    <t xml:space="preserve">OREGON </t>
  </si>
  <si>
    <t xml:space="preserve">PA </t>
  </si>
  <si>
    <t xml:space="preserve">PENNSYLVANIA </t>
  </si>
  <si>
    <t xml:space="preserve">RI </t>
  </si>
  <si>
    <t xml:space="preserve">RHODE ISLAND </t>
  </si>
  <si>
    <t xml:space="preserve">SC </t>
  </si>
  <si>
    <t xml:space="preserve">SOUTH CAROLINA </t>
  </si>
  <si>
    <t xml:space="preserve">SD </t>
  </si>
  <si>
    <t xml:space="preserve">SOUTH DAKOTA </t>
  </si>
  <si>
    <t xml:space="preserve">TN </t>
  </si>
  <si>
    <t xml:space="preserve">TENNESSEE </t>
  </si>
  <si>
    <t xml:space="preserve">TX </t>
  </si>
  <si>
    <t xml:space="preserve">TEXAS </t>
  </si>
  <si>
    <t xml:space="preserve">UT </t>
  </si>
  <si>
    <t xml:space="preserve">UTAH </t>
  </si>
  <si>
    <t xml:space="preserve">VT </t>
  </si>
  <si>
    <t xml:space="preserve">VERMONT </t>
  </si>
  <si>
    <t xml:space="preserve">VA </t>
  </si>
  <si>
    <t xml:space="preserve">VIRGINIA </t>
  </si>
  <si>
    <t xml:space="preserve">WA </t>
  </si>
  <si>
    <t xml:space="preserve">WASHINGTON </t>
  </si>
  <si>
    <t xml:space="preserve">WV </t>
  </si>
  <si>
    <t xml:space="preserve">WEST VIRGINIA </t>
  </si>
  <si>
    <t xml:space="preserve">WI </t>
  </si>
  <si>
    <t xml:space="preserve">WISCONSIN </t>
  </si>
  <si>
    <t xml:space="preserve">WY </t>
  </si>
  <si>
    <t xml:space="preserve">WYOMING </t>
  </si>
  <si>
    <t xml:space="preserve">DC </t>
  </si>
  <si>
    <t xml:space="preserve">DISTRICT OF COLUMBIA </t>
  </si>
  <si>
    <t xml:space="preserve">GU </t>
  </si>
  <si>
    <t xml:space="preserve">GUAM </t>
  </si>
  <si>
    <t xml:space="preserve">PR </t>
  </si>
  <si>
    <t xml:space="preserve">PUERTO RICO </t>
  </si>
  <si>
    <t xml:space="preserve">VI </t>
  </si>
  <si>
    <t xml:space="preserve">U.S. VIRGIN ISLANDS </t>
  </si>
  <si>
    <t xml:space="preserve">U.S. UNSPECIFIED REGION </t>
  </si>
  <si>
    <t xml:space="preserve">  </t>
  </si>
  <si>
    <t xml:space="preserve"> </t>
  </si>
  <si>
    <t xml:space="preserve">First-Named Assignee </t>
  </si>
  <si>
    <t>Total</t>
  </si>
  <si>
    <t xml:space="preserve">~INDIVIDUALLY OWNED PATENT </t>
  </si>
  <si>
    <t xml:space="preserve">INTERNATIONAL BUSINESS MACHINES CORPORATION </t>
  </si>
  <si>
    <t xml:space="preserve">MICROSOFT CORPORATION </t>
  </si>
  <si>
    <t xml:space="preserve">INTEL CORPORATION </t>
  </si>
  <si>
    <t xml:space="preserve">HEWLETT-PACKARD DEVELOPMENT COMPANY, L.P. </t>
  </si>
  <si>
    <t xml:space="preserve">GENERAL ELECTRIC COMPANY </t>
  </si>
  <si>
    <t xml:space="preserve">MICRON TECHNOLOGY, INC. </t>
  </si>
  <si>
    <t xml:space="preserve">BROADCOM CORPORATION </t>
  </si>
  <si>
    <t xml:space="preserve">CISCO TECHNOLOGY, INC. </t>
  </si>
  <si>
    <t xml:space="preserve">GM GLOBAL TECHNOLOGY OPERATIONS, INC. </t>
  </si>
  <si>
    <t xml:space="preserve">QUALCOMM, INC. </t>
  </si>
  <si>
    <t xml:space="preserve">HONEYWELL INTERNATIONAL INC. </t>
  </si>
  <si>
    <t xml:space="preserve">TEXAS INSTRUMENTS, INCORPORATED </t>
  </si>
  <si>
    <t xml:space="preserve">XEROX CORPORATION </t>
  </si>
  <si>
    <t xml:space="preserve">BOEING COMPANY </t>
  </si>
  <si>
    <t xml:space="preserve">APPLE, INC. </t>
  </si>
  <si>
    <t xml:space="preserve">AT&amp; T INTELLECTUAL PROPERTY I, L.P. </t>
  </si>
  <si>
    <t xml:space="preserve">E. I. DU PONT DE NEMOURS AND COMPANY </t>
  </si>
  <si>
    <t xml:space="preserve">GOOGLE, INC. </t>
  </si>
  <si>
    <t xml:space="preserve">3M INNOVATIVE PROPERTIES COMPANY </t>
  </si>
  <si>
    <t xml:space="preserve">FORD GLOBAL TECHNOLOGIES, L.L.C. </t>
  </si>
  <si>
    <t xml:space="preserve">APPLIED MATERIALS, INC. </t>
  </si>
  <si>
    <t xml:space="preserve">BOSTON SCIENTIFIC SCIMED, INC. </t>
  </si>
  <si>
    <t xml:space="preserve">MARVELL INTERNATIONAL LTD. </t>
  </si>
  <si>
    <t xml:space="preserve">FREESCALE SEMICONDUCTOR, INC. </t>
  </si>
  <si>
    <t xml:space="preserve">ORACLE INTERNATIONAL CORPORATION </t>
  </si>
  <si>
    <t xml:space="preserve">UNIVERSITY OF CALIFORNIA, THE REGENTS OF </t>
  </si>
  <si>
    <t xml:space="preserve">UNITED STATES OF AMERICA, NAVY </t>
  </si>
  <si>
    <t xml:space="preserve">EASTMAN KODAK COMPANY </t>
  </si>
  <si>
    <t xml:space="preserve">MEDTRONIC INC. </t>
  </si>
  <si>
    <t xml:space="preserve">LOCKHEED MARTIN CORPORATION </t>
  </si>
  <si>
    <t xml:space="preserve">BAKER HUGHES INCORPORATED </t>
  </si>
  <si>
    <t xml:space="preserve">SCHLUMBERGER TECHNOLOGY CORPORATION </t>
  </si>
  <si>
    <t xml:space="preserve">EMC CORPORATION </t>
  </si>
  <si>
    <t xml:space="preserve">SEAGATE TECHNOLOGY, LLC </t>
  </si>
  <si>
    <t xml:space="preserve">ORACLE AMERICA, INC. </t>
  </si>
  <si>
    <t xml:space="preserve">MONSANTO TECHNOLOGY, LLC </t>
  </si>
  <si>
    <t xml:space="preserve">AT&amp; T INTELLECTUAL PROPERTY II, L.P. </t>
  </si>
  <si>
    <t xml:space="preserve">CARDIAC PACEMAKERS, INC. </t>
  </si>
  <si>
    <t xml:space="preserve">RAYTHEON COMPANY </t>
  </si>
  <si>
    <t xml:space="preserve">PIONEER HI-BRED INTERNATIONAL, INC. </t>
  </si>
  <si>
    <t xml:space="preserve">HITACHI GLOBAL STORAGE TECHNOLOGIES NETHERLANDS B.V. </t>
  </si>
  <si>
    <t xml:space="preserve">NVIDIA CORPORATION </t>
  </si>
  <si>
    <t xml:space="preserve">XILINX, INC. </t>
  </si>
  <si>
    <t xml:space="preserve">SUN MICROSYSTEMS, INC. </t>
  </si>
  <si>
    <t xml:space="preserve">SPRINT COMMUNICATIONS COMPANY L.P. </t>
  </si>
  <si>
    <t xml:space="preserve">HALLIBURTON ENERGY SERVICES, INC. </t>
  </si>
  <si>
    <t xml:space="preserve">CATERPILLAR INC. </t>
  </si>
  <si>
    <t xml:space="preserve">UNITED TECHNOLOGIES CORPORATION </t>
  </si>
  <si>
    <t xml:space="preserve">PROCTER + GAMBLE COMPANY </t>
  </si>
  <si>
    <t xml:space="preserve">INTERNATIONAL GAME TECHNOLOGY (IGT) </t>
  </si>
  <si>
    <t xml:space="preserve">MOTOROLA, INC. </t>
  </si>
  <si>
    <t xml:space="preserve">SAMSUNG ELECTRONICS CO., LTD. </t>
  </si>
  <si>
    <t xml:space="preserve">SONY CORPORATION </t>
  </si>
  <si>
    <t xml:space="preserve">ALCATEL-LUCENT USA INC. </t>
  </si>
  <si>
    <t xml:space="preserve">TYCO HEALTHCARE GROUP LP </t>
  </si>
  <si>
    <t xml:space="preserve">ADOBE SYSTEMS, INC. </t>
  </si>
  <si>
    <t xml:space="preserve">DELPHI TECHNOLOGIES, INC. </t>
  </si>
  <si>
    <t xml:space="preserve">YAHOO, INC. </t>
  </si>
  <si>
    <t xml:space="preserve">DELL PRODUCTS, L.P. </t>
  </si>
  <si>
    <t xml:space="preserve">KIMBERLY-CLARK WORLDWIDE, INC. </t>
  </si>
  <si>
    <t xml:space="preserve">JUNIPER NETWORKS, INC. </t>
  </si>
  <si>
    <t xml:space="preserve">SIEMENS MEDICAL SOLUTIONS USA, INC. </t>
  </si>
  <si>
    <t xml:space="preserve">LSI CORPORATION </t>
  </si>
  <si>
    <t xml:space="preserve">HONDA GIKEN KOGYO KABUSHIKI KAISHA (HONDA MOTOR CO., LTD.) </t>
  </si>
  <si>
    <t xml:space="preserve">ALTERA CORPORATION </t>
  </si>
  <si>
    <t xml:space="preserve">CORNING INCORPORATED </t>
  </si>
  <si>
    <t xml:space="preserve">MASSACHUSETTS INSTITUTE OF TECHNOLOGY </t>
  </si>
  <si>
    <t xml:space="preserve">ALCATEL LUCENT </t>
  </si>
  <si>
    <t xml:space="preserve">WARSAW ORTHOPEDIC, INC. </t>
  </si>
  <si>
    <t xml:space="preserve">AGERE SYSTEMS INC. </t>
  </si>
  <si>
    <t xml:space="preserve">NATIONAL SEMICONDUCTOR CORPORATION </t>
  </si>
  <si>
    <t xml:space="preserve">ILLINOIS TOOL WORKS INC. </t>
  </si>
  <si>
    <t xml:space="preserve">SYMANTEC CORPORATION </t>
  </si>
  <si>
    <t xml:space="preserve">LEXMARK INTERNATIONAL, INC. </t>
  </si>
  <si>
    <t xml:space="preserve">TYCO ELECTRONICS CORPORATION </t>
  </si>
  <si>
    <t xml:space="preserve">SHARP LABORATORIES OF AMERICA, INC. </t>
  </si>
  <si>
    <t xml:space="preserve">EXXONMOBIL CHEMICAL PATENTS INC. </t>
  </si>
  <si>
    <t xml:space="preserve">DEERE + COMPANY </t>
  </si>
  <si>
    <t xml:space="preserve">STANFORD UNIVERSITY </t>
  </si>
  <si>
    <t xml:space="preserve">UNITED STATES OF AMERICA, ARMY </t>
  </si>
  <si>
    <t xml:space="preserve">AGILENT TECHNOLOGIES, INC. </t>
  </si>
  <si>
    <t xml:space="preserve">UOP </t>
  </si>
  <si>
    <t xml:space="preserve">ETHICON ENDO-SURGERY, INC. </t>
  </si>
  <si>
    <t xml:space="preserve">WISCONSIN ALUMNI RESEARCH FOUNDATION </t>
  </si>
  <si>
    <t xml:space="preserve">ADVANCED MICRO DEVICES, INC. </t>
  </si>
  <si>
    <t xml:space="preserve">ADC TELECOMMUNICATIONS, INC. </t>
  </si>
  <si>
    <t xml:space="preserve">AMAZON TECHNOLOGIES, INC. </t>
  </si>
  <si>
    <t xml:space="preserve">EATON CORPORATION </t>
  </si>
  <si>
    <t xml:space="preserve">NIKE, INC. </t>
  </si>
  <si>
    <t xml:space="preserve">BRISTOL-MYERS SQUIBB COMPANY </t>
  </si>
  <si>
    <t xml:space="preserve">AVAYA TECHNOLOGY CORP. </t>
  </si>
  <si>
    <t xml:space="preserve">UNITED STATES OF AMERICA, DEPARTMENT OF HEALTH &amp; HUMAN SERVICES </t>
  </si>
  <si>
    <t xml:space="preserve">SANDISK CORPORATION </t>
  </si>
  <si>
    <t xml:space="preserve">PALO ALTO RESEARCH CENTER INCORPORATED </t>
  </si>
  <si>
    <t xml:space="preserve">GENENTECH, INC. </t>
  </si>
  <si>
    <t xml:space="preserve">INTERDIGITAL TECHNOLOGY CORPORATION </t>
  </si>
  <si>
    <t xml:space="preserve">ACUSHNET COMPANY </t>
  </si>
  <si>
    <t xml:space="preserve">INVENTION SCIENCE FUND I, LLC </t>
  </si>
  <si>
    <t xml:space="preserve">PACESETTER, INC. </t>
  </si>
  <si>
    <t>State</t>
  </si>
  <si>
    <t>UNIVERSITY OF CALIFORNIA</t>
  </si>
  <si>
    <t>CA</t>
  </si>
  <si>
    <t>MASSACHUSETTS INSTITUTE OF TECHNOLOGY</t>
  </si>
  <si>
    <t>MA</t>
  </si>
  <si>
    <t>STANFORD UNIVERSITY</t>
  </si>
  <si>
    <t>CALIFORNIA INSTITUTE OF TECHNOLOGY</t>
  </si>
  <si>
    <t>UNIVERSITY OF TEXAS</t>
  </si>
  <si>
    <t>TX</t>
  </si>
  <si>
    <t>UNIVERSITY OF WISCONSIN</t>
  </si>
  <si>
    <t>WI</t>
  </si>
  <si>
    <t>JOHNS HOPKINS UNIVERSITY</t>
  </si>
  <si>
    <t>MD</t>
  </si>
  <si>
    <t>CORNELL UNIVERSITY</t>
  </si>
  <si>
    <t>NY</t>
  </si>
  <si>
    <t>UNIVERSITY OF MICHIGAN</t>
  </si>
  <si>
    <t>MI</t>
  </si>
  <si>
    <t>UNIVERSITY OF FLORIDA</t>
  </si>
  <si>
    <t>FL</t>
  </si>
  <si>
    <t>COLUMBIA UNIVERSITY</t>
  </si>
  <si>
    <t>UNIVERSITY OF PENNSYLVANIA</t>
  </si>
  <si>
    <t>PA</t>
  </si>
  <si>
    <t>UNIVERSITY OF MINNESOTA</t>
  </si>
  <si>
    <t>MN</t>
  </si>
  <si>
    <t>STATE UNIVERSITY OF NEW YORK</t>
  </si>
  <si>
    <t>UNIVERSITY OF ILLINOIS</t>
  </si>
  <si>
    <t>IL</t>
  </si>
  <si>
    <t>GEORGIA INSTITUTE OF TECHNOLOGY</t>
  </si>
  <si>
    <t>GA</t>
  </si>
  <si>
    <t>IOWA STATE UNIVERSITY</t>
  </si>
  <si>
    <t>IA</t>
  </si>
  <si>
    <t>UNIVERSITY OF WASHINGTON</t>
  </si>
  <si>
    <t>WA</t>
  </si>
  <si>
    <t>UNIVERSITY OF UTAH</t>
  </si>
  <si>
    <t>UT</t>
  </si>
  <si>
    <t>HARVARD UNIVERSITY</t>
  </si>
  <si>
    <t>NEW YORK UNIVERSITY</t>
  </si>
  <si>
    <t>SCRIPPS RESEARCH INSTITUTE</t>
  </si>
  <si>
    <t>MICHIGAN STATE UNIVERSITY</t>
  </si>
  <si>
    <t>DUKE UNIVERSITY</t>
  </si>
  <si>
    <t>NC</t>
  </si>
  <si>
    <t>UNIVERSITY OF SOUTHERN CALIFORNIA</t>
  </si>
  <si>
    <t>NORTH CAROLINA STATE UNIVERSITY</t>
  </si>
  <si>
    <t>UNIVERSITY OF MARYLAND</t>
  </si>
  <si>
    <t>OHIO STATE UNIVERSITY</t>
  </si>
  <si>
    <t>OH</t>
  </si>
  <si>
    <t>PURDUE UNIVERSITY</t>
  </si>
  <si>
    <t>IN</t>
  </si>
  <si>
    <t>NORTHWESTERN UNIVERSITY</t>
  </si>
  <si>
    <t>PENNSYLVANIA STATE UNIVERSITY</t>
  </si>
  <si>
    <t>UNIVERSITY OF CHICAGO</t>
  </si>
  <si>
    <t>UNIVERSITY OF PITTSBURGH</t>
  </si>
  <si>
    <t>UNIVERSITY OF NORTH CAROLINA</t>
  </si>
  <si>
    <t>UNIVERSITY OF SOUTH FLORIDA</t>
  </si>
  <si>
    <t>WASHINGTON UNIVERSITY</t>
  </si>
  <si>
    <t>MO</t>
  </si>
  <si>
    <t>UNIVERSITY OF CENTRAL FLORIDA</t>
  </si>
  <si>
    <t>UNIVERSITY OF IOWA</t>
  </si>
  <si>
    <t>PRINCETON UNIVERSITY</t>
  </si>
  <si>
    <t>NJ</t>
  </si>
  <si>
    <t>UNIVERSITY OF MASSACHUSETTS</t>
  </si>
  <si>
    <t>TEXAS A AND M UNIVERSITY</t>
  </si>
  <si>
    <t>YALE UNIVERSITY</t>
  </si>
  <si>
    <t>CT</t>
  </si>
  <si>
    <t>RUTGERS UNIVERSITY</t>
  </si>
  <si>
    <t>UNIVERSITY OF KENTUCKY</t>
  </si>
  <si>
    <t>KY</t>
  </si>
  <si>
    <t>ROCKEFELLER UNIVERSITY</t>
  </si>
  <si>
    <t>UNIVERSITY OF ALABAMA</t>
  </si>
  <si>
    <t>AL</t>
  </si>
  <si>
    <t>UNIVERSITY OF ROCHESTER</t>
  </si>
  <si>
    <t>UNIVERSITY OF COLORADO</t>
  </si>
  <si>
    <t>CO</t>
  </si>
  <si>
    <t>CARNEGIE-MELLON UNIVERSITY</t>
  </si>
  <si>
    <t>UNIVERSITY OF NEBRASKA</t>
  </si>
  <si>
    <t>NE</t>
  </si>
  <si>
    <t>UNIVERSITY OF ARKANSAS</t>
  </si>
  <si>
    <t>AR</t>
  </si>
  <si>
    <t>UNIVERSITY OF VIRGINIA</t>
  </si>
  <si>
    <t>VA</t>
  </si>
  <si>
    <t>LOUISIANA STATE UNIVERSITY</t>
  </si>
  <si>
    <t>LA</t>
  </si>
  <si>
    <t>UNIVERSITY OF MISSOURI</t>
  </si>
  <si>
    <t>BAYLOR UNIVERSITY</t>
  </si>
  <si>
    <t>VANDERBILT UNIVERSITY</t>
  </si>
  <si>
    <t>TN</t>
  </si>
  <si>
    <t>BOSTON UNIVERSITY</t>
  </si>
  <si>
    <t>THOMAS JEFFERSON UNIVERSITY</t>
  </si>
  <si>
    <t>UNIVERSITY OF NEW MEXICO</t>
  </si>
  <si>
    <t>NM</t>
  </si>
  <si>
    <t>VIRGINIA POLYTECHNIC INSTITUTE AND STATE UNIVERSITY</t>
  </si>
  <si>
    <t>UNIVERSITY OF TENNESSEE</t>
  </si>
  <si>
    <t>EMORY UNIVERSITY</t>
  </si>
  <si>
    <t>CASE WESTERN RESERVE UNIVERSITY</t>
  </si>
  <si>
    <t>UNIVERSITY OF CONNECTICUT</t>
  </si>
  <si>
    <t>UNIVERSITY OF GEORGIA</t>
  </si>
  <si>
    <t>FLORIDA STATE UNIVERSITY</t>
  </si>
  <si>
    <t>UNIVERSITY OF OKLAHOMA</t>
  </si>
  <si>
    <t>OK</t>
  </si>
  <si>
    <t>UNIVERSITY OF DELAWARE</t>
  </si>
  <si>
    <t>DE</t>
  </si>
  <si>
    <t>UNIVERSITY OF AKRON</t>
  </si>
  <si>
    <t>INDIANA UNIVERSITY</t>
  </si>
  <si>
    <t>WILLIAM MARSH RICE UNIVERSITY</t>
  </si>
  <si>
    <t>OREGON HEALTH SCIENCES UNIVERSITY</t>
  </si>
  <si>
    <t>OR</t>
  </si>
  <si>
    <t>RENSSELEAR POLYTECHNIC INSTITUTE</t>
  </si>
  <si>
    <t>ARIZONA STATE UNIVERSITY</t>
  </si>
  <si>
    <t>AZ</t>
  </si>
  <si>
    <t>WAYNE STATE UNIVERSITY</t>
  </si>
  <si>
    <t>CLEMSON UNIVERSITY</t>
  </si>
  <si>
    <t>SC</t>
  </si>
  <si>
    <t>YESHIVA UNIVERSITY</t>
  </si>
  <si>
    <t>UNIVERSITY OF CINCINNATI</t>
  </si>
  <si>
    <t>TUFTS UNIVERSITY</t>
  </si>
  <si>
    <t>DARTMOUTH COLLEGE</t>
  </si>
  <si>
    <t>NH</t>
  </si>
  <si>
    <t>UNIVERSITY OF MEDICINE AND DENTISTRY OF NEW JERSEY</t>
  </si>
  <si>
    <t>TEMPLE UNIVERSITY</t>
  </si>
  <si>
    <t>KANSAS STATE UNIVERSITY</t>
  </si>
  <si>
    <t>KS</t>
  </si>
  <si>
    <t>BROWN UNIVERSITY</t>
  </si>
  <si>
    <t>RI</t>
  </si>
  <si>
    <t>DREXEL UNIVERSITY</t>
  </si>
  <si>
    <t>GEORGETOWN UNIVERSITY</t>
  </si>
  <si>
    <t>DC</t>
  </si>
  <si>
    <t>NORTHEASTERN UNIVERSITY</t>
  </si>
  <si>
    <t>CITY UNIVERSITY OF NEW YORK (CUNY)</t>
  </si>
  <si>
    <t>UNIVERSITY OF KANSAS</t>
  </si>
  <si>
    <t>NEW JERSEY INSTITUTE OF TECHNOLOGY</t>
  </si>
  <si>
    <t>WAKE FOREST UNIVERSITY</t>
  </si>
  <si>
    <t>UNIVERSITY OF ARIZONA</t>
  </si>
  <si>
    <t>AUBURN UNIVERSITY</t>
  </si>
  <si>
    <t>BRIGHAM YOUNG UNIVERSITY</t>
  </si>
  <si>
    <t>UNIVERSITY OF TOLEDO</t>
  </si>
  <si>
    <t>WASHINGTON STATE UNIVERSITY</t>
  </si>
  <si>
    <t>FLORIDA ATLANTIC UNIVERSITY</t>
  </si>
  <si>
    <t>UNIVERSITY OF HOUSTON</t>
  </si>
  <si>
    <t>UNIVERSITY OF MIAMI</t>
  </si>
  <si>
    <t>OREGON STATE UNIVERSITY</t>
  </si>
  <si>
    <t>Single Year Increase (%)</t>
  </si>
  <si>
    <t>Five-Year Increase (%)</t>
  </si>
  <si>
    <t>NA</t>
  </si>
  <si>
    <t xml:space="preserve">UN </t>
  </si>
  <si>
    <t>US</t>
  </si>
  <si>
    <t>U.S. Total</t>
  </si>
  <si>
    <t>Utility Patents by State, 2008-13</t>
  </si>
  <si>
    <t>AK</t>
  </si>
  <si>
    <t>HI</t>
  </si>
  <si>
    <t>ID</t>
  </si>
  <si>
    <t>ME</t>
  </si>
  <si>
    <t>MS</t>
  </si>
  <si>
    <t>MT</t>
  </si>
  <si>
    <t>ND</t>
  </si>
  <si>
    <t>NV</t>
  </si>
  <si>
    <t>PR</t>
  </si>
  <si>
    <t>SD</t>
  </si>
  <si>
    <t>VT</t>
  </si>
  <si>
    <t>WV</t>
  </si>
  <si>
    <t>WY</t>
  </si>
  <si>
    <t>Population by State, 2008-13</t>
  </si>
  <si>
    <t>Source: U.S. Census Bureau American Fact Finder</t>
  </si>
  <si>
    <t>Prepared by SSTI</t>
  </si>
  <si>
    <t>Utility Patents per 10,000 Residents, 2008-13</t>
  </si>
  <si>
    <t>Organization</t>
  </si>
  <si>
    <t>Top 100 Patenting Universities, 2008-12</t>
  </si>
  <si>
    <t>Source: USPTO</t>
  </si>
  <si>
    <t>Source: USPTO and U.S. Census Bureau</t>
  </si>
  <si>
    <t>Design Patents by State, 2008-13</t>
  </si>
  <si>
    <t>Five Year Increase (%)</t>
  </si>
  <si>
    <t>Top 100 Utility Patenting Organizations, 2008-12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</si>
</sst>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16" fillId="0" borderId="10" xfId="0" applyFont="1" applyBorder="1" applyAlignment="1">
      <alignment wrapText="1"/>
    </xf>
    <xf numFmtId="0" fontId="0" fillId="0" borderId="10" xfId="0" applyBorder="1"/>
    <xf numFmtId="3" fontId="0" fillId="0" borderId="10" xfId="0" applyNumberFormat="1" applyBorder="1"/>
    <xf numFmtId="10" fontId="0" fillId="0" borderId="10" xfId="0" applyNumberFormat="1" applyBorder="1"/>
    <xf numFmtId="0" fontId="16" fillId="0" borderId="10" xfId="0" applyFont="1" applyBorder="1" applyAlignment="1">
      <alignment horizontal="right" wrapText="1"/>
    </xf>
    <xf numFmtId="10" fontId="0" fillId="0" borderId="10" xfId="0" applyNumberFormat="1" applyBorder="1" applyAlignment="1">
      <alignment horizontal="right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3" fontId="0" fillId="0" borderId="10" xfId="0" applyNumberFormat="1" applyBorder="1" applyAlignment="1" applyProtection="1">
      <alignment horizontal="right"/>
      <protection locked="0"/>
    </xf>
    <xf numFmtId="0" fontId="16" fillId="0" borderId="10" xfId="0" applyFont="1" applyFill="1" applyBorder="1"/>
    <xf numFmtId="4" fontId="0" fillId="0" borderId="10" xfId="0" applyNumberFormat="1" applyBorder="1"/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B1" workbookViewId="0">
      <selection activeCell="I50" sqref="I50"/>
    </sheetView>
  </sheetViews>
  <sheetFormatPr defaultRowHeight="15"/>
  <cols>
    <col min="1" max="1" width="0" hidden="1" customWidth="1"/>
    <col min="2" max="2" width="29" customWidth="1"/>
    <col min="9" max="9" width="16.85546875" customWidth="1"/>
    <col min="10" max="10" width="13.28515625" customWidth="1"/>
  </cols>
  <sheetData>
    <row r="1" spans="1:10" ht="23.25">
      <c r="B1" s="2" t="s">
        <v>361</v>
      </c>
    </row>
    <row r="3" spans="1:10">
      <c r="B3" t="s">
        <v>381</v>
      </c>
    </row>
    <row r="4" spans="1:10">
      <c r="B4" t="s">
        <v>377</v>
      </c>
    </row>
    <row r="6" spans="1:10" s="1" customFormat="1" ht="30">
      <c r="A6" s="1" t="s">
        <v>0</v>
      </c>
      <c r="B6" s="3" t="s">
        <v>1</v>
      </c>
      <c r="C6" s="3">
        <v>2008</v>
      </c>
      <c r="D6" s="3">
        <v>2009</v>
      </c>
      <c r="E6" s="3">
        <v>2010</v>
      </c>
      <c r="F6" s="3">
        <v>2011</v>
      </c>
      <c r="G6" s="3">
        <v>2012</v>
      </c>
      <c r="H6" s="3">
        <v>2013</v>
      </c>
      <c r="I6" s="7" t="s">
        <v>355</v>
      </c>
      <c r="J6" s="7" t="s">
        <v>356</v>
      </c>
    </row>
    <row r="7" spans="1:10">
      <c r="A7" t="s">
        <v>359</v>
      </c>
      <c r="B7" s="4" t="s">
        <v>360</v>
      </c>
      <c r="C7" s="5">
        <v>77501</v>
      </c>
      <c r="D7" s="5">
        <v>82382</v>
      </c>
      <c r="E7" s="5">
        <v>107792</v>
      </c>
      <c r="F7" s="5">
        <v>108626</v>
      </c>
      <c r="G7" s="5">
        <v>121026</v>
      </c>
      <c r="H7" s="5">
        <v>133593</v>
      </c>
      <c r="I7" s="6">
        <f>(H7-G7)/G7</f>
        <v>0.10383719200832879</v>
      </c>
      <c r="J7" s="6">
        <f>(H7-C7)/C7</f>
        <v>0.72375840311737916</v>
      </c>
    </row>
    <row r="8" spans="1:10">
      <c r="A8" t="s">
        <v>2</v>
      </c>
      <c r="B8" s="4" t="s">
        <v>3</v>
      </c>
      <c r="C8" s="5">
        <v>279</v>
      </c>
      <c r="D8" s="5">
        <v>304</v>
      </c>
      <c r="E8" s="5">
        <v>444</v>
      </c>
      <c r="F8" s="5">
        <v>352</v>
      </c>
      <c r="G8" s="5">
        <v>413</v>
      </c>
      <c r="H8" s="5">
        <v>503</v>
      </c>
      <c r="I8" s="6">
        <f>(H8-G8)/G8</f>
        <v>0.21791767554479419</v>
      </c>
      <c r="J8" s="6">
        <f>(H8-C8)/C8</f>
        <v>0.80286738351254483</v>
      </c>
    </row>
    <row r="9" spans="1:10">
      <c r="A9" t="s">
        <v>4</v>
      </c>
      <c r="B9" s="4" t="s">
        <v>5</v>
      </c>
      <c r="C9" s="5">
        <v>20</v>
      </c>
      <c r="D9" s="5">
        <v>39</v>
      </c>
      <c r="E9" s="5">
        <v>28</v>
      </c>
      <c r="F9" s="5">
        <v>27</v>
      </c>
      <c r="G9" s="5">
        <v>28</v>
      </c>
      <c r="H9" s="5">
        <v>46</v>
      </c>
      <c r="I9" s="6">
        <f t="shared" ref="I9:I61" si="0">(H9-G9)/G9</f>
        <v>0.6428571428571429</v>
      </c>
      <c r="J9" s="6">
        <f t="shared" ref="J9:J62" si="1">(H9-C9)/C9</f>
        <v>1.3</v>
      </c>
    </row>
    <row r="10" spans="1:10">
      <c r="A10" t="s">
        <v>6</v>
      </c>
      <c r="B10" s="4" t="s">
        <v>7</v>
      </c>
      <c r="C10" s="5">
        <v>1584</v>
      </c>
      <c r="D10" s="5">
        <v>1562</v>
      </c>
      <c r="E10" s="5">
        <v>1976</v>
      </c>
      <c r="F10" s="5">
        <v>2069</v>
      </c>
      <c r="G10" s="5">
        <v>2210</v>
      </c>
      <c r="H10" s="5">
        <v>2225</v>
      </c>
      <c r="I10" s="6">
        <f t="shared" si="0"/>
        <v>6.7873303167420816E-3</v>
      </c>
      <c r="J10" s="6">
        <f t="shared" si="1"/>
        <v>0.40467171717171718</v>
      </c>
    </row>
    <row r="11" spans="1:10">
      <c r="A11" t="s">
        <v>8</v>
      </c>
      <c r="B11" s="4" t="s">
        <v>9</v>
      </c>
      <c r="C11" s="5">
        <v>108</v>
      </c>
      <c r="D11" s="5">
        <v>96</v>
      </c>
      <c r="E11" s="5">
        <v>144</v>
      </c>
      <c r="F11" s="5">
        <v>134</v>
      </c>
      <c r="G11" s="5">
        <v>178</v>
      </c>
      <c r="H11" s="5">
        <v>159</v>
      </c>
      <c r="I11" s="6">
        <f t="shared" si="0"/>
        <v>-0.10674157303370786</v>
      </c>
      <c r="J11" s="6">
        <f t="shared" si="1"/>
        <v>0.47222222222222221</v>
      </c>
    </row>
    <row r="12" spans="1:10">
      <c r="A12" t="s">
        <v>10</v>
      </c>
      <c r="B12" s="4" t="s">
        <v>11</v>
      </c>
      <c r="C12" s="5">
        <v>19181</v>
      </c>
      <c r="D12" s="5">
        <v>20646</v>
      </c>
      <c r="E12" s="5">
        <v>27337</v>
      </c>
      <c r="F12" s="5">
        <v>28148</v>
      </c>
      <c r="G12" s="5">
        <v>32107</v>
      </c>
      <c r="H12" s="5">
        <v>36193</v>
      </c>
      <c r="I12" s="6">
        <f t="shared" si="0"/>
        <v>0.12726196779518484</v>
      </c>
      <c r="J12" s="6">
        <f t="shared" si="1"/>
        <v>0.88691934727073662</v>
      </c>
    </row>
    <row r="13" spans="1:10">
      <c r="A13" t="s">
        <v>12</v>
      </c>
      <c r="B13" s="4" t="s">
        <v>13</v>
      </c>
      <c r="C13" s="5">
        <v>1622</v>
      </c>
      <c r="D13" s="5">
        <v>1716</v>
      </c>
      <c r="E13" s="5">
        <v>2135</v>
      </c>
      <c r="F13" s="5">
        <v>2102</v>
      </c>
      <c r="G13" s="5">
        <v>2442</v>
      </c>
      <c r="H13" s="5">
        <v>2793</v>
      </c>
      <c r="I13" s="6">
        <f t="shared" si="0"/>
        <v>0.14373464373464373</v>
      </c>
      <c r="J13" s="6">
        <f t="shared" si="1"/>
        <v>0.72194821208384707</v>
      </c>
    </row>
    <row r="14" spans="1:10">
      <c r="A14" t="s">
        <v>14</v>
      </c>
      <c r="B14" s="4" t="s">
        <v>15</v>
      </c>
      <c r="C14" s="5">
        <v>1356</v>
      </c>
      <c r="D14" s="5">
        <v>1416</v>
      </c>
      <c r="E14" s="5">
        <v>1875</v>
      </c>
      <c r="F14" s="5">
        <v>1939</v>
      </c>
      <c r="G14" s="5">
        <v>2108</v>
      </c>
      <c r="H14" s="5">
        <v>2168</v>
      </c>
      <c r="I14" s="6">
        <f t="shared" si="0"/>
        <v>2.8462998102466792E-2</v>
      </c>
      <c r="J14" s="6">
        <f t="shared" si="1"/>
        <v>0.59882005899705015</v>
      </c>
    </row>
    <row r="15" spans="1:10">
      <c r="A15" t="s">
        <v>16</v>
      </c>
      <c r="B15" s="4" t="s">
        <v>17</v>
      </c>
      <c r="C15" s="5">
        <v>325</v>
      </c>
      <c r="D15" s="5">
        <v>311</v>
      </c>
      <c r="E15" s="5">
        <v>367</v>
      </c>
      <c r="F15" s="5">
        <v>418</v>
      </c>
      <c r="G15" s="5">
        <v>445</v>
      </c>
      <c r="H15" s="5">
        <v>453</v>
      </c>
      <c r="I15" s="6">
        <f t="shared" si="0"/>
        <v>1.7977528089887642E-2</v>
      </c>
      <c r="J15" s="6">
        <f t="shared" si="1"/>
        <v>0.39384615384615385</v>
      </c>
    </row>
    <row r="16" spans="1:10">
      <c r="A16" t="s">
        <v>102</v>
      </c>
      <c r="B16" s="4" t="s">
        <v>103</v>
      </c>
      <c r="C16" s="5">
        <v>68</v>
      </c>
      <c r="D16" s="5">
        <v>57</v>
      </c>
      <c r="E16" s="5">
        <v>82</v>
      </c>
      <c r="F16" s="5">
        <v>97</v>
      </c>
      <c r="G16" s="5">
        <v>131</v>
      </c>
      <c r="H16" s="5">
        <v>133</v>
      </c>
      <c r="I16" s="6">
        <f>(H16-G16)/G16</f>
        <v>1.5267175572519083E-2</v>
      </c>
      <c r="J16" s="6">
        <f>(H16-C16)/C16</f>
        <v>0.95588235294117652</v>
      </c>
    </row>
    <row r="17" spans="1:10">
      <c r="A17" t="s">
        <v>18</v>
      </c>
      <c r="B17" s="4" t="s">
        <v>19</v>
      </c>
      <c r="C17" s="5">
        <v>2046</v>
      </c>
      <c r="D17" s="5">
        <v>2197</v>
      </c>
      <c r="E17" s="5">
        <v>2978</v>
      </c>
      <c r="F17" s="5">
        <v>3136</v>
      </c>
      <c r="G17" s="5">
        <v>3686</v>
      </c>
      <c r="H17" s="5">
        <v>3953</v>
      </c>
      <c r="I17" s="6">
        <f t="shared" si="0"/>
        <v>7.243624525230602E-2</v>
      </c>
      <c r="J17" s="6">
        <f t="shared" si="1"/>
        <v>0.93206256109481911</v>
      </c>
    </row>
    <row r="18" spans="1:10">
      <c r="A18" t="s">
        <v>20</v>
      </c>
      <c r="B18" s="4" t="s">
        <v>21</v>
      </c>
      <c r="C18" s="5">
        <v>1344</v>
      </c>
      <c r="D18" s="5">
        <v>1415</v>
      </c>
      <c r="E18" s="5">
        <v>1905</v>
      </c>
      <c r="F18" s="5">
        <v>1932</v>
      </c>
      <c r="G18" s="5">
        <v>2128</v>
      </c>
      <c r="H18" s="5">
        <v>2505</v>
      </c>
      <c r="I18" s="6">
        <f t="shared" si="0"/>
        <v>0.17716165413533835</v>
      </c>
      <c r="J18" s="6">
        <f t="shared" si="1"/>
        <v>0.8638392857142857</v>
      </c>
    </row>
    <row r="19" spans="1:10">
      <c r="A19" t="s">
        <v>22</v>
      </c>
      <c r="B19" s="4" t="s">
        <v>23</v>
      </c>
      <c r="C19" s="5">
        <v>77</v>
      </c>
      <c r="D19" s="5">
        <v>71</v>
      </c>
      <c r="E19" s="5">
        <v>121</v>
      </c>
      <c r="F19" s="5">
        <v>101</v>
      </c>
      <c r="G19" s="5">
        <v>108</v>
      </c>
      <c r="H19" s="5">
        <v>125</v>
      </c>
      <c r="I19" s="6">
        <f t="shared" si="0"/>
        <v>0.15740740740740741</v>
      </c>
      <c r="J19" s="6">
        <f t="shared" si="1"/>
        <v>0.62337662337662336</v>
      </c>
    </row>
    <row r="20" spans="1:10">
      <c r="A20" t="s">
        <v>24</v>
      </c>
      <c r="B20" s="4" t="s">
        <v>25</v>
      </c>
      <c r="C20" s="5">
        <v>1162</v>
      </c>
      <c r="D20" s="5">
        <v>941</v>
      </c>
      <c r="E20" s="5">
        <v>1095</v>
      </c>
      <c r="F20" s="5">
        <v>1032</v>
      </c>
      <c r="G20" s="5">
        <v>930</v>
      </c>
      <c r="H20" s="5">
        <v>992</v>
      </c>
      <c r="I20" s="6">
        <f t="shared" si="0"/>
        <v>6.6666666666666666E-2</v>
      </c>
      <c r="J20" s="6">
        <f t="shared" si="1"/>
        <v>-0.14629948364888123</v>
      </c>
    </row>
    <row r="21" spans="1:10">
      <c r="A21" t="s">
        <v>26</v>
      </c>
      <c r="B21" s="4" t="s">
        <v>27</v>
      </c>
      <c r="C21" s="5">
        <v>2741</v>
      </c>
      <c r="D21" s="5">
        <v>2898</v>
      </c>
      <c r="E21" s="5">
        <v>3611</v>
      </c>
      <c r="F21" s="5">
        <v>3806</v>
      </c>
      <c r="G21" s="5">
        <v>4345</v>
      </c>
      <c r="H21" s="5">
        <v>4644</v>
      </c>
      <c r="I21" s="6">
        <f t="shared" si="0"/>
        <v>6.8814729574223243E-2</v>
      </c>
      <c r="J21" s="6">
        <f t="shared" si="1"/>
        <v>0.69427216344399856</v>
      </c>
    </row>
    <row r="22" spans="1:10">
      <c r="A22" t="s">
        <v>28</v>
      </c>
      <c r="B22" s="4" t="s">
        <v>29</v>
      </c>
      <c r="C22" s="5">
        <v>985</v>
      </c>
      <c r="D22" s="5">
        <v>1095</v>
      </c>
      <c r="E22" s="5">
        <v>1492</v>
      </c>
      <c r="F22" s="5">
        <v>1437</v>
      </c>
      <c r="G22" s="5">
        <v>1741</v>
      </c>
      <c r="H22" s="5">
        <v>1921</v>
      </c>
      <c r="I22" s="6">
        <f t="shared" si="0"/>
        <v>0.10338885697874785</v>
      </c>
      <c r="J22" s="6">
        <f t="shared" si="1"/>
        <v>0.95025380710659901</v>
      </c>
    </row>
    <row r="23" spans="1:10">
      <c r="A23" t="s">
        <v>30</v>
      </c>
      <c r="B23" s="4" t="s">
        <v>31</v>
      </c>
      <c r="C23" s="5">
        <v>561</v>
      </c>
      <c r="D23" s="5">
        <v>670</v>
      </c>
      <c r="E23" s="5">
        <v>763</v>
      </c>
      <c r="F23" s="5">
        <v>811</v>
      </c>
      <c r="G23" s="5">
        <v>854</v>
      </c>
      <c r="H23" s="5">
        <v>933</v>
      </c>
      <c r="I23" s="6">
        <f t="shared" si="0"/>
        <v>9.2505854800936774E-2</v>
      </c>
      <c r="J23" s="6">
        <f t="shared" si="1"/>
        <v>0.66310160427807485</v>
      </c>
    </row>
    <row r="24" spans="1:10">
      <c r="A24" t="s">
        <v>32</v>
      </c>
      <c r="B24" s="4" t="s">
        <v>33</v>
      </c>
      <c r="C24" s="5">
        <v>425</v>
      </c>
      <c r="D24" s="5">
        <v>435</v>
      </c>
      <c r="E24" s="5">
        <v>615</v>
      </c>
      <c r="F24" s="5">
        <v>707</v>
      </c>
      <c r="G24" s="5">
        <v>1004</v>
      </c>
      <c r="H24" s="5">
        <v>1018</v>
      </c>
      <c r="I24" s="6">
        <f t="shared" si="0"/>
        <v>1.3944223107569721E-2</v>
      </c>
      <c r="J24" s="6">
        <f t="shared" si="1"/>
        <v>1.3952941176470588</v>
      </c>
    </row>
    <row r="25" spans="1:10">
      <c r="A25" t="s">
        <v>34</v>
      </c>
      <c r="B25" s="4" t="s">
        <v>35</v>
      </c>
      <c r="C25" s="5">
        <v>413</v>
      </c>
      <c r="D25" s="5">
        <v>368</v>
      </c>
      <c r="E25" s="5">
        <v>536</v>
      </c>
      <c r="F25" s="5">
        <v>488</v>
      </c>
      <c r="G25" s="5">
        <v>543</v>
      </c>
      <c r="H25" s="5">
        <v>553</v>
      </c>
      <c r="I25" s="6">
        <f t="shared" si="0"/>
        <v>1.841620626151013E-2</v>
      </c>
      <c r="J25" s="6">
        <f t="shared" si="1"/>
        <v>0.33898305084745761</v>
      </c>
    </row>
    <row r="26" spans="1:10">
      <c r="A26" t="s">
        <v>36</v>
      </c>
      <c r="B26" s="4" t="s">
        <v>37</v>
      </c>
      <c r="C26" s="5">
        <v>260</v>
      </c>
      <c r="D26" s="5">
        <v>257</v>
      </c>
      <c r="E26" s="5">
        <v>304</v>
      </c>
      <c r="F26" s="5">
        <v>308</v>
      </c>
      <c r="G26" s="5">
        <v>364</v>
      </c>
      <c r="H26" s="5">
        <v>395</v>
      </c>
      <c r="I26" s="6">
        <f t="shared" si="0"/>
        <v>8.5164835164835168E-2</v>
      </c>
      <c r="J26" s="6">
        <f t="shared" si="1"/>
        <v>0.51923076923076927</v>
      </c>
    </row>
    <row r="27" spans="1:10">
      <c r="A27" t="s">
        <v>38</v>
      </c>
      <c r="B27" s="4" t="s">
        <v>39</v>
      </c>
      <c r="C27" s="5">
        <v>113</v>
      </c>
      <c r="D27" s="5">
        <v>118</v>
      </c>
      <c r="E27" s="5">
        <v>211</v>
      </c>
      <c r="F27" s="5">
        <v>183</v>
      </c>
      <c r="G27" s="5">
        <v>211</v>
      </c>
      <c r="H27" s="5">
        <v>234</v>
      </c>
      <c r="I27" s="6">
        <f t="shared" si="0"/>
        <v>0.10900473933649289</v>
      </c>
      <c r="J27" s="6">
        <f t="shared" si="1"/>
        <v>1.0707964601769913</v>
      </c>
    </row>
    <row r="28" spans="1:10">
      <c r="A28" t="s">
        <v>40</v>
      </c>
      <c r="B28" s="4" t="s">
        <v>41</v>
      </c>
      <c r="C28" s="5">
        <v>1232</v>
      </c>
      <c r="D28" s="5">
        <v>1277</v>
      </c>
      <c r="E28" s="5">
        <v>1578</v>
      </c>
      <c r="F28" s="5">
        <v>1511</v>
      </c>
      <c r="G28" s="5">
        <v>1609</v>
      </c>
      <c r="H28" s="5">
        <v>1748</v>
      </c>
      <c r="I28" s="6">
        <f t="shared" si="0"/>
        <v>8.6389061528899941E-2</v>
      </c>
      <c r="J28" s="6">
        <f t="shared" si="1"/>
        <v>0.41883116883116883</v>
      </c>
    </row>
    <row r="29" spans="1:10">
      <c r="A29" t="s">
        <v>42</v>
      </c>
      <c r="B29" s="4" t="s">
        <v>43</v>
      </c>
      <c r="C29" s="5">
        <v>3516</v>
      </c>
      <c r="D29" s="5">
        <v>3696</v>
      </c>
      <c r="E29" s="5">
        <v>4923</v>
      </c>
      <c r="F29" s="5">
        <v>5191</v>
      </c>
      <c r="G29" s="5">
        <v>5734</v>
      </c>
      <c r="H29" s="5">
        <v>6409</v>
      </c>
      <c r="I29" s="6">
        <f t="shared" si="0"/>
        <v>0.11771886989884897</v>
      </c>
      <c r="J29" s="6">
        <f t="shared" si="1"/>
        <v>0.82281001137656429</v>
      </c>
    </row>
    <row r="30" spans="1:10">
      <c r="A30" t="s">
        <v>44</v>
      </c>
      <c r="B30" s="4" t="s">
        <v>45</v>
      </c>
      <c r="C30" s="5">
        <v>2996</v>
      </c>
      <c r="D30" s="5">
        <v>2983</v>
      </c>
      <c r="E30" s="5">
        <v>3823</v>
      </c>
      <c r="F30" s="5">
        <v>3964</v>
      </c>
      <c r="G30" s="5">
        <v>4598</v>
      </c>
      <c r="H30" s="5">
        <v>5119</v>
      </c>
      <c r="I30" s="6">
        <f t="shared" si="0"/>
        <v>0.11331013484123532</v>
      </c>
      <c r="J30" s="6">
        <f t="shared" si="1"/>
        <v>0.70861148197596791</v>
      </c>
    </row>
    <row r="31" spans="1:10">
      <c r="A31" t="s">
        <v>46</v>
      </c>
      <c r="B31" s="4" t="s">
        <v>47</v>
      </c>
      <c r="C31" s="5">
        <v>2535</v>
      </c>
      <c r="D31" s="5">
        <v>2625</v>
      </c>
      <c r="E31" s="5">
        <v>3597</v>
      </c>
      <c r="F31" s="5">
        <v>3860</v>
      </c>
      <c r="G31" s="5">
        <v>3902</v>
      </c>
      <c r="H31" s="5">
        <v>4292</v>
      </c>
      <c r="I31" s="6">
        <f t="shared" si="0"/>
        <v>9.9948744233726294E-2</v>
      </c>
      <c r="J31" s="6">
        <f t="shared" si="1"/>
        <v>0.69309664694280082</v>
      </c>
    </row>
    <row r="32" spans="1:10">
      <c r="A32" t="s">
        <v>48</v>
      </c>
      <c r="B32" s="4" t="s">
        <v>49</v>
      </c>
      <c r="C32" s="5">
        <v>102</v>
      </c>
      <c r="D32" s="5">
        <v>125</v>
      </c>
      <c r="E32" s="5">
        <v>145</v>
      </c>
      <c r="F32" s="5">
        <v>147</v>
      </c>
      <c r="G32" s="5">
        <v>140</v>
      </c>
      <c r="H32" s="5">
        <v>161</v>
      </c>
      <c r="I32" s="6">
        <f t="shared" si="0"/>
        <v>0.15</v>
      </c>
      <c r="J32" s="6">
        <f t="shared" si="1"/>
        <v>0.57843137254901966</v>
      </c>
    </row>
    <row r="33" spans="1:10">
      <c r="A33" t="s">
        <v>50</v>
      </c>
      <c r="B33" s="4" t="s">
        <v>51</v>
      </c>
      <c r="C33" s="5">
        <v>615</v>
      </c>
      <c r="D33" s="5">
        <v>708</v>
      </c>
      <c r="E33" s="5">
        <v>975</v>
      </c>
      <c r="F33" s="5">
        <v>878</v>
      </c>
      <c r="G33" s="5">
        <v>1015</v>
      </c>
      <c r="H33" s="5">
        <v>1184</v>
      </c>
      <c r="I33" s="6">
        <f t="shared" si="0"/>
        <v>0.1665024630541872</v>
      </c>
      <c r="J33" s="6">
        <f t="shared" si="1"/>
        <v>0.9252032520325203</v>
      </c>
    </row>
    <row r="34" spans="1:10">
      <c r="A34" t="s">
        <v>52</v>
      </c>
      <c r="B34" s="4" t="s">
        <v>53</v>
      </c>
      <c r="C34" s="5">
        <v>91</v>
      </c>
      <c r="D34" s="5">
        <v>73</v>
      </c>
      <c r="E34" s="5">
        <v>105</v>
      </c>
      <c r="F34" s="5">
        <v>96</v>
      </c>
      <c r="G34" s="5">
        <v>119</v>
      </c>
      <c r="H34" s="5">
        <v>118</v>
      </c>
      <c r="I34" s="6">
        <f t="shared" si="0"/>
        <v>-8.4033613445378148E-3</v>
      </c>
      <c r="J34" s="6">
        <f t="shared" si="1"/>
        <v>0.2967032967032967</v>
      </c>
    </row>
    <row r="35" spans="1:10">
      <c r="A35" t="s">
        <v>54</v>
      </c>
      <c r="B35" s="4" t="s">
        <v>55</v>
      </c>
      <c r="C35" s="5">
        <v>191</v>
      </c>
      <c r="D35" s="5">
        <v>193</v>
      </c>
      <c r="E35" s="5">
        <v>214</v>
      </c>
      <c r="F35" s="5">
        <v>208</v>
      </c>
      <c r="G35" s="5">
        <v>292</v>
      </c>
      <c r="H35" s="5">
        <v>307</v>
      </c>
      <c r="I35" s="6">
        <f t="shared" si="0"/>
        <v>5.1369863013698627E-2</v>
      </c>
      <c r="J35" s="6">
        <f t="shared" si="1"/>
        <v>0.60732984293193715</v>
      </c>
    </row>
    <row r="36" spans="1:10">
      <c r="A36" t="s">
        <v>56</v>
      </c>
      <c r="B36" s="4" t="s">
        <v>57</v>
      </c>
      <c r="C36" s="5">
        <v>375</v>
      </c>
      <c r="D36" s="5">
        <v>338</v>
      </c>
      <c r="E36" s="5">
        <v>540</v>
      </c>
      <c r="F36" s="5">
        <v>554</v>
      </c>
      <c r="G36" s="5">
        <v>752</v>
      </c>
      <c r="H36" s="5">
        <v>840</v>
      </c>
      <c r="I36" s="6">
        <f t="shared" si="0"/>
        <v>0.11702127659574468</v>
      </c>
      <c r="J36" s="6">
        <f t="shared" si="1"/>
        <v>1.24</v>
      </c>
    </row>
    <row r="37" spans="1:10">
      <c r="A37" t="s">
        <v>58</v>
      </c>
      <c r="B37" s="4" t="s">
        <v>59</v>
      </c>
      <c r="C37" s="5">
        <v>477</v>
      </c>
      <c r="D37" s="5">
        <v>542</v>
      </c>
      <c r="E37" s="5">
        <v>725</v>
      </c>
      <c r="F37" s="5">
        <v>724</v>
      </c>
      <c r="G37" s="5">
        <v>734</v>
      </c>
      <c r="H37" s="5">
        <v>822</v>
      </c>
      <c r="I37" s="6">
        <f t="shared" si="0"/>
        <v>0.11989100817438691</v>
      </c>
      <c r="J37" s="6">
        <f t="shared" si="1"/>
        <v>0.72327044025157228</v>
      </c>
    </row>
    <row r="38" spans="1:10">
      <c r="A38" t="s">
        <v>60</v>
      </c>
      <c r="B38" s="4" t="s">
        <v>61</v>
      </c>
      <c r="C38" s="5">
        <v>2722</v>
      </c>
      <c r="D38" s="5">
        <v>2839</v>
      </c>
      <c r="E38" s="5">
        <v>3874</v>
      </c>
      <c r="F38" s="5">
        <v>3852</v>
      </c>
      <c r="G38" s="5">
        <v>4224</v>
      </c>
      <c r="H38" s="5">
        <v>4717</v>
      </c>
      <c r="I38" s="6">
        <f t="shared" si="0"/>
        <v>0.11671401515151515</v>
      </c>
      <c r="J38" s="6">
        <f t="shared" si="1"/>
        <v>0.73291697281410728</v>
      </c>
    </row>
    <row r="39" spans="1:10">
      <c r="A39" t="s">
        <v>62</v>
      </c>
      <c r="B39" s="4" t="s">
        <v>63</v>
      </c>
      <c r="C39" s="5">
        <v>280</v>
      </c>
      <c r="D39" s="5">
        <v>303</v>
      </c>
      <c r="E39" s="5">
        <v>434</v>
      </c>
      <c r="F39" s="5">
        <v>389</v>
      </c>
      <c r="G39" s="5">
        <v>417</v>
      </c>
      <c r="H39" s="5">
        <v>443</v>
      </c>
      <c r="I39" s="6">
        <f t="shared" si="0"/>
        <v>6.235011990407674E-2</v>
      </c>
      <c r="J39" s="6">
        <f t="shared" si="1"/>
        <v>0.58214285714285718</v>
      </c>
    </row>
    <row r="40" spans="1:10">
      <c r="A40" t="s">
        <v>64</v>
      </c>
      <c r="B40" s="4" t="s">
        <v>65</v>
      </c>
      <c r="C40" s="5">
        <v>4885</v>
      </c>
      <c r="D40" s="5">
        <v>5237</v>
      </c>
      <c r="E40" s="5">
        <v>7082</v>
      </c>
      <c r="F40" s="5">
        <v>6956</v>
      </c>
      <c r="G40" s="5">
        <v>7640</v>
      </c>
      <c r="H40" s="5">
        <v>8489</v>
      </c>
      <c r="I40" s="6">
        <f t="shared" si="0"/>
        <v>0.11112565445026178</v>
      </c>
      <c r="J40" s="6">
        <f t="shared" si="1"/>
        <v>0.73776867963152504</v>
      </c>
    </row>
    <row r="41" spans="1:10">
      <c r="A41" t="s">
        <v>66</v>
      </c>
      <c r="B41" s="4" t="s">
        <v>67</v>
      </c>
      <c r="C41" s="5">
        <v>1841</v>
      </c>
      <c r="D41" s="5">
        <v>2012</v>
      </c>
      <c r="E41" s="5">
        <v>2636</v>
      </c>
      <c r="F41" s="5">
        <v>2607</v>
      </c>
      <c r="G41" s="5">
        <v>2977</v>
      </c>
      <c r="H41" s="5">
        <v>3143</v>
      </c>
      <c r="I41" s="6">
        <f t="shared" si="0"/>
        <v>5.5760833053409474E-2</v>
      </c>
      <c r="J41" s="6">
        <f t="shared" si="1"/>
        <v>0.70722433460076051</v>
      </c>
    </row>
    <row r="42" spans="1:10">
      <c r="A42" t="s">
        <v>68</v>
      </c>
      <c r="B42" s="4" t="s">
        <v>69</v>
      </c>
      <c r="C42" s="5">
        <v>63</v>
      </c>
      <c r="D42" s="5">
        <v>82</v>
      </c>
      <c r="E42" s="5">
        <v>107</v>
      </c>
      <c r="F42" s="5">
        <v>84</v>
      </c>
      <c r="G42" s="5">
        <v>96</v>
      </c>
      <c r="H42" s="5">
        <v>111</v>
      </c>
      <c r="I42" s="6">
        <f t="shared" si="0"/>
        <v>0.15625</v>
      </c>
      <c r="J42" s="6">
        <f t="shared" si="1"/>
        <v>0.76190476190476186</v>
      </c>
    </row>
    <row r="43" spans="1:10">
      <c r="A43" t="s">
        <v>70</v>
      </c>
      <c r="B43" s="4" t="s">
        <v>71</v>
      </c>
      <c r="C43" s="5">
        <v>2227</v>
      </c>
      <c r="D43" s="5">
        <v>2341</v>
      </c>
      <c r="E43" s="5">
        <v>3230</v>
      </c>
      <c r="F43" s="5">
        <v>3177</v>
      </c>
      <c r="G43" s="5">
        <v>3387</v>
      </c>
      <c r="H43" s="5">
        <v>3689</v>
      </c>
      <c r="I43" s="6">
        <f t="shared" si="0"/>
        <v>8.9164452317685272E-2</v>
      </c>
      <c r="J43" s="6">
        <f t="shared" si="1"/>
        <v>0.65648854961832059</v>
      </c>
    </row>
    <row r="44" spans="1:10">
      <c r="A44" t="s">
        <v>72</v>
      </c>
      <c r="B44" s="4" t="s">
        <v>73</v>
      </c>
      <c r="C44" s="5">
        <v>417</v>
      </c>
      <c r="D44" s="5">
        <v>403</v>
      </c>
      <c r="E44" s="5">
        <v>516</v>
      </c>
      <c r="F44" s="5">
        <v>484</v>
      </c>
      <c r="G44" s="5">
        <v>471</v>
      </c>
      <c r="H44" s="5">
        <v>548</v>
      </c>
      <c r="I44" s="6">
        <f t="shared" si="0"/>
        <v>0.16348195329087048</v>
      </c>
      <c r="J44" s="6">
        <f t="shared" si="1"/>
        <v>0.31414868105515587</v>
      </c>
    </row>
    <row r="45" spans="1:10">
      <c r="A45" t="s">
        <v>74</v>
      </c>
      <c r="B45" s="4" t="s">
        <v>75</v>
      </c>
      <c r="C45" s="5">
        <v>1781</v>
      </c>
      <c r="D45" s="5">
        <v>1784</v>
      </c>
      <c r="E45" s="5">
        <v>2040</v>
      </c>
      <c r="F45" s="5">
        <v>1977</v>
      </c>
      <c r="G45" s="5">
        <v>2059</v>
      </c>
      <c r="H45" s="5">
        <v>2164</v>
      </c>
      <c r="I45" s="6">
        <f t="shared" si="0"/>
        <v>5.0995628946090332E-2</v>
      </c>
      <c r="J45" s="6">
        <f t="shared" si="1"/>
        <v>0.21504772599663111</v>
      </c>
    </row>
    <row r="46" spans="1:10">
      <c r="A46" t="s">
        <v>76</v>
      </c>
      <c r="B46" s="4" t="s">
        <v>77</v>
      </c>
      <c r="C46" s="5">
        <v>2414</v>
      </c>
      <c r="D46" s="5">
        <v>2656</v>
      </c>
      <c r="E46" s="5">
        <v>3351</v>
      </c>
      <c r="F46" s="5">
        <v>3219</v>
      </c>
      <c r="G46" s="5">
        <v>3483</v>
      </c>
      <c r="H46" s="5">
        <v>3961</v>
      </c>
      <c r="I46" s="6">
        <f t="shared" si="0"/>
        <v>0.13723801320700546</v>
      </c>
      <c r="J46" s="6">
        <f t="shared" si="1"/>
        <v>0.64084507042253525</v>
      </c>
    </row>
    <row r="47" spans="1:10">
      <c r="A47" t="s">
        <v>106</v>
      </c>
      <c r="B47" s="4" t="s">
        <v>107</v>
      </c>
      <c r="C47" s="5">
        <v>14</v>
      </c>
      <c r="D47" s="5">
        <v>14</v>
      </c>
      <c r="E47" s="5">
        <v>24</v>
      </c>
      <c r="F47" s="5">
        <v>27</v>
      </c>
      <c r="G47" s="5">
        <v>34</v>
      </c>
      <c r="H47" s="5">
        <v>19</v>
      </c>
      <c r="I47" s="6">
        <f>(H47-G47)/G47</f>
        <v>-0.44117647058823528</v>
      </c>
      <c r="J47" s="6">
        <f>(H47-C47)/C47</f>
        <v>0.35714285714285715</v>
      </c>
    </row>
    <row r="48" spans="1:10">
      <c r="A48" t="s">
        <v>78</v>
      </c>
      <c r="B48" s="4" t="s">
        <v>79</v>
      </c>
      <c r="C48" s="5">
        <v>218</v>
      </c>
      <c r="D48" s="5">
        <v>231</v>
      </c>
      <c r="E48" s="5">
        <v>276</v>
      </c>
      <c r="F48" s="5">
        <v>306</v>
      </c>
      <c r="G48" s="5">
        <v>329</v>
      </c>
      <c r="H48" s="5">
        <v>321</v>
      </c>
      <c r="I48" s="6">
        <f t="shared" si="0"/>
        <v>-2.4316109422492401E-2</v>
      </c>
      <c r="J48" s="6">
        <f t="shared" si="1"/>
        <v>0.47247706422018348</v>
      </c>
    </row>
    <row r="49" spans="1:10">
      <c r="A49" t="s">
        <v>80</v>
      </c>
      <c r="B49" s="4" t="s">
        <v>81</v>
      </c>
      <c r="C49" s="5">
        <v>395</v>
      </c>
      <c r="D49" s="5">
        <v>461</v>
      </c>
      <c r="E49" s="5">
        <v>517</v>
      </c>
      <c r="F49" s="5">
        <v>656</v>
      </c>
      <c r="G49" s="5">
        <v>850</v>
      </c>
      <c r="H49" s="5">
        <v>873</v>
      </c>
      <c r="I49" s="6">
        <f t="shared" si="0"/>
        <v>2.7058823529411764E-2</v>
      </c>
      <c r="J49" s="6">
        <f t="shared" si="1"/>
        <v>1.210126582278481</v>
      </c>
    </row>
    <row r="50" spans="1:10">
      <c r="A50" t="s">
        <v>82</v>
      </c>
      <c r="B50" s="4" t="s">
        <v>83</v>
      </c>
      <c r="C50" s="5">
        <v>54</v>
      </c>
      <c r="D50" s="5">
        <v>46</v>
      </c>
      <c r="E50" s="5">
        <v>70</v>
      </c>
      <c r="F50" s="5">
        <v>96</v>
      </c>
      <c r="G50" s="5">
        <v>113</v>
      </c>
      <c r="H50" s="5">
        <v>129</v>
      </c>
      <c r="I50" s="6">
        <f t="shared" si="0"/>
        <v>0.1415929203539823</v>
      </c>
      <c r="J50" s="6">
        <f t="shared" si="1"/>
        <v>1.3888888888888888</v>
      </c>
    </row>
    <row r="51" spans="1:10">
      <c r="A51" t="s">
        <v>84</v>
      </c>
      <c r="B51" s="4" t="s">
        <v>85</v>
      </c>
      <c r="C51" s="5">
        <v>586</v>
      </c>
      <c r="D51" s="5">
        <v>647</v>
      </c>
      <c r="E51" s="5">
        <v>925</v>
      </c>
      <c r="F51" s="5">
        <v>969</v>
      </c>
      <c r="G51" s="5">
        <v>930</v>
      </c>
      <c r="H51" s="5">
        <v>1003</v>
      </c>
      <c r="I51" s="6">
        <f t="shared" si="0"/>
        <v>7.8494623655913975E-2</v>
      </c>
      <c r="J51" s="6">
        <f t="shared" si="1"/>
        <v>0.71160409556313997</v>
      </c>
    </row>
    <row r="52" spans="1:10">
      <c r="A52" t="s">
        <v>86</v>
      </c>
      <c r="B52" s="4" t="s">
        <v>87</v>
      </c>
      <c r="C52" s="5">
        <v>5712</v>
      </c>
      <c r="D52" s="5">
        <v>5934</v>
      </c>
      <c r="E52" s="5">
        <v>7545</v>
      </c>
      <c r="F52" s="5">
        <v>7584</v>
      </c>
      <c r="G52" s="5">
        <v>8367</v>
      </c>
      <c r="H52" s="5">
        <v>9222</v>
      </c>
      <c r="I52" s="6">
        <f t="shared" si="0"/>
        <v>0.10218716385801363</v>
      </c>
      <c r="J52" s="6">
        <f t="shared" si="1"/>
        <v>0.61449579831932777</v>
      </c>
    </row>
    <row r="53" spans="1:10">
      <c r="A53" t="s">
        <v>88</v>
      </c>
      <c r="B53" s="4" t="s">
        <v>89</v>
      </c>
      <c r="C53" s="5">
        <v>642</v>
      </c>
      <c r="D53" s="5">
        <v>765</v>
      </c>
      <c r="E53" s="5">
        <v>1017</v>
      </c>
      <c r="F53" s="5">
        <v>1066</v>
      </c>
      <c r="G53" s="5">
        <v>1167</v>
      </c>
      <c r="H53" s="5">
        <v>1228</v>
      </c>
      <c r="I53" s="6">
        <f t="shared" si="0"/>
        <v>5.2270779777206511E-2</v>
      </c>
      <c r="J53" s="6">
        <f t="shared" si="1"/>
        <v>0.91277258566978192</v>
      </c>
    </row>
    <row r="54" spans="1:10">
      <c r="A54" t="s">
        <v>90</v>
      </c>
      <c r="B54" s="4" t="s">
        <v>91</v>
      </c>
      <c r="C54" s="5">
        <v>437</v>
      </c>
      <c r="D54" s="5">
        <v>452</v>
      </c>
      <c r="E54" s="5">
        <v>642</v>
      </c>
      <c r="F54" s="5">
        <v>504</v>
      </c>
      <c r="G54" s="5">
        <v>487</v>
      </c>
      <c r="H54" s="5">
        <v>529</v>
      </c>
      <c r="I54" s="6">
        <f t="shared" si="0"/>
        <v>8.6242299794661192E-2</v>
      </c>
      <c r="J54" s="6">
        <f t="shared" si="1"/>
        <v>0.21052631578947367</v>
      </c>
    </row>
    <row r="55" spans="1:10">
      <c r="A55" t="s">
        <v>92</v>
      </c>
      <c r="B55" s="4" t="s">
        <v>93</v>
      </c>
      <c r="C55" s="5">
        <v>1030</v>
      </c>
      <c r="D55" s="5">
        <v>1073</v>
      </c>
      <c r="E55" s="5">
        <v>1587</v>
      </c>
      <c r="F55" s="5">
        <v>1600</v>
      </c>
      <c r="G55" s="5">
        <v>1691</v>
      </c>
      <c r="H55" s="5">
        <v>1886</v>
      </c>
      <c r="I55" s="6">
        <f t="shared" si="0"/>
        <v>0.1153163808397398</v>
      </c>
      <c r="J55" s="6">
        <f t="shared" si="1"/>
        <v>0.83106796116504855</v>
      </c>
    </row>
    <row r="56" spans="1:10">
      <c r="A56" t="s">
        <v>94</v>
      </c>
      <c r="B56" s="4" t="s">
        <v>95</v>
      </c>
      <c r="C56" s="5">
        <v>3517</v>
      </c>
      <c r="D56" s="5">
        <v>4310</v>
      </c>
      <c r="E56" s="5">
        <v>5258</v>
      </c>
      <c r="F56" s="5">
        <v>4767</v>
      </c>
      <c r="G56" s="5">
        <v>5390</v>
      </c>
      <c r="H56" s="5">
        <v>5878</v>
      </c>
      <c r="I56" s="6">
        <f t="shared" si="0"/>
        <v>9.0538033395176257E-2</v>
      </c>
      <c r="J56" s="6">
        <f t="shared" si="1"/>
        <v>0.67131077622974122</v>
      </c>
    </row>
    <row r="57" spans="1:10">
      <c r="A57" t="s">
        <v>96</v>
      </c>
      <c r="B57" s="4" t="s">
        <v>97</v>
      </c>
      <c r="C57" s="5">
        <v>74</v>
      </c>
      <c r="D57" s="5">
        <v>92</v>
      </c>
      <c r="E57" s="5">
        <v>118</v>
      </c>
      <c r="F57" s="5">
        <v>94</v>
      </c>
      <c r="G57" s="5">
        <v>135</v>
      </c>
      <c r="H57" s="5">
        <v>145</v>
      </c>
      <c r="I57" s="6">
        <f t="shared" si="0"/>
        <v>7.407407407407407E-2</v>
      </c>
      <c r="J57" s="6">
        <f t="shared" si="1"/>
        <v>0.95945945945945943</v>
      </c>
    </row>
    <row r="58" spans="1:10">
      <c r="A58" t="s">
        <v>98</v>
      </c>
      <c r="B58" s="4" t="s">
        <v>99</v>
      </c>
      <c r="C58" s="5">
        <v>1349</v>
      </c>
      <c r="D58" s="5">
        <v>1467</v>
      </c>
      <c r="E58" s="5">
        <v>1814</v>
      </c>
      <c r="F58" s="5">
        <v>1784</v>
      </c>
      <c r="G58" s="5">
        <v>1785</v>
      </c>
      <c r="H58" s="5">
        <v>2025</v>
      </c>
      <c r="I58" s="6">
        <f t="shared" si="0"/>
        <v>0.13445378151260504</v>
      </c>
      <c r="J58" s="6">
        <f t="shared" si="1"/>
        <v>0.50111193476649374</v>
      </c>
    </row>
    <row r="59" spans="1:10">
      <c r="A59" t="s">
        <v>100</v>
      </c>
      <c r="B59" s="4" t="s">
        <v>101</v>
      </c>
      <c r="C59" s="5">
        <v>35</v>
      </c>
      <c r="D59" s="5">
        <v>59</v>
      </c>
      <c r="E59" s="5">
        <v>82</v>
      </c>
      <c r="F59" s="5">
        <v>65</v>
      </c>
      <c r="G59" s="5">
        <v>120</v>
      </c>
      <c r="H59" s="5">
        <v>113</v>
      </c>
      <c r="I59" s="6">
        <f t="shared" si="0"/>
        <v>-5.8333333333333334E-2</v>
      </c>
      <c r="J59" s="6">
        <f t="shared" si="1"/>
        <v>2.2285714285714286</v>
      </c>
    </row>
    <row r="60" spans="1:10">
      <c r="A60" t="s">
        <v>104</v>
      </c>
      <c r="B60" s="4" t="s">
        <v>105</v>
      </c>
      <c r="C60" s="5">
        <v>3</v>
      </c>
      <c r="D60" s="5">
        <v>1</v>
      </c>
      <c r="E60" s="5">
        <v>0</v>
      </c>
      <c r="F60" s="5">
        <v>0</v>
      </c>
      <c r="G60" s="5">
        <v>0</v>
      </c>
      <c r="H60" s="5">
        <v>3</v>
      </c>
      <c r="I60" s="8" t="s">
        <v>357</v>
      </c>
      <c r="J60" s="6">
        <f t="shared" si="1"/>
        <v>0</v>
      </c>
    </row>
    <row r="61" spans="1:10">
      <c r="A61" t="s">
        <v>108</v>
      </c>
      <c r="B61" s="4" t="s">
        <v>109</v>
      </c>
      <c r="C61" s="5">
        <v>2</v>
      </c>
      <c r="D61" s="5">
        <v>1</v>
      </c>
      <c r="E61" s="5">
        <v>2</v>
      </c>
      <c r="F61" s="5">
        <v>3</v>
      </c>
      <c r="G61" s="5">
        <v>3</v>
      </c>
      <c r="H61" s="5">
        <v>6</v>
      </c>
      <c r="I61" s="6">
        <f t="shared" si="0"/>
        <v>1</v>
      </c>
      <c r="J61" s="6">
        <f t="shared" si="1"/>
        <v>2</v>
      </c>
    </row>
    <row r="62" spans="1:10">
      <c r="A62" t="s">
        <v>358</v>
      </c>
      <c r="B62" s="4" t="s">
        <v>110</v>
      </c>
      <c r="C62" s="5">
        <v>2</v>
      </c>
      <c r="D62" s="5" t="s">
        <v>112</v>
      </c>
      <c r="E62" s="5">
        <v>1</v>
      </c>
      <c r="F62" s="5">
        <v>0</v>
      </c>
      <c r="G62" s="5">
        <v>0</v>
      </c>
      <c r="H62" s="5">
        <v>2</v>
      </c>
      <c r="I62" s="8" t="s">
        <v>357</v>
      </c>
      <c r="J62" s="6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topLeftCell="B25" workbookViewId="0">
      <selection activeCell="L22" sqref="L22"/>
    </sheetView>
  </sheetViews>
  <sheetFormatPr defaultRowHeight="15"/>
  <cols>
    <col min="1" max="1" width="0" hidden="1" customWidth="1"/>
    <col min="2" max="2" width="32.7109375" customWidth="1"/>
    <col min="9" max="9" width="12.7109375" customWidth="1"/>
    <col min="10" max="10" width="14" customWidth="1"/>
  </cols>
  <sheetData>
    <row r="1" spans="1:10" ht="23.25">
      <c r="B1" s="2" t="s">
        <v>383</v>
      </c>
    </row>
    <row r="3" spans="1:10">
      <c r="B3" t="s">
        <v>381</v>
      </c>
    </row>
    <row r="4" spans="1:10">
      <c r="B4" t="s">
        <v>377</v>
      </c>
    </row>
    <row r="6" spans="1:10" ht="30">
      <c r="A6" t="s">
        <v>0</v>
      </c>
      <c r="B6" s="9" t="s">
        <v>1</v>
      </c>
      <c r="C6" s="9">
        <v>2008</v>
      </c>
      <c r="D6" s="9">
        <v>2009</v>
      </c>
      <c r="E6" s="9">
        <v>2010</v>
      </c>
      <c r="F6" s="9">
        <v>2011</v>
      </c>
      <c r="G6" s="9">
        <v>2012</v>
      </c>
      <c r="H6" s="9">
        <v>2013</v>
      </c>
      <c r="I6" s="3" t="s">
        <v>355</v>
      </c>
      <c r="J6" s="3" t="s">
        <v>384</v>
      </c>
    </row>
    <row r="7" spans="1:10">
      <c r="A7" t="s">
        <v>111</v>
      </c>
      <c r="B7" s="4" t="s">
        <v>360</v>
      </c>
      <c r="C7" s="5">
        <v>13713</v>
      </c>
      <c r="D7" s="5">
        <v>12025</v>
      </c>
      <c r="E7" s="5">
        <v>12612</v>
      </c>
      <c r="F7" s="5">
        <v>11756</v>
      </c>
      <c r="G7" s="5">
        <v>12445</v>
      </c>
      <c r="H7" s="5">
        <v>13312</v>
      </c>
      <c r="I7" s="6">
        <f>(H7-G7)/G7</f>
        <v>6.9666532744073931E-2</v>
      </c>
      <c r="J7" s="6">
        <f>(H7-C7)/C7</f>
        <v>-2.9242324801283453E-2</v>
      </c>
    </row>
    <row r="8" spans="1:10">
      <c r="A8" t="s">
        <v>2</v>
      </c>
      <c r="B8" s="4" t="s">
        <v>3</v>
      </c>
      <c r="C8" s="5">
        <v>68</v>
      </c>
      <c r="D8" s="5">
        <v>57</v>
      </c>
      <c r="E8" s="5">
        <v>87</v>
      </c>
      <c r="F8" s="5">
        <v>59</v>
      </c>
      <c r="G8" s="5">
        <v>63</v>
      </c>
      <c r="H8" s="5">
        <v>69</v>
      </c>
      <c r="I8" s="6">
        <f t="shared" ref="I8:I59" si="0">(H8-G8)/G8</f>
        <v>9.5238095238095233E-2</v>
      </c>
      <c r="J8" s="6">
        <f t="shared" ref="J8:J59" si="1">(H8-C8)/C8</f>
        <v>1.4705882352941176E-2</v>
      </c>
    </row>
    <row r="9" spans="1:10">
      <c r="A9" t="s">
        <v>4</v>
      </c>
      <c r="B9" s="4" t="s">
        <v>5</v>
      </c>
      <c r="C9" s="5">
        <v>8</v>
      </c>
      <c r="D9" s="5">
        <v>16</v>
      </c>
      <c r="E9" s="5">
        <v>4</v>
      </c>
      <c r="F9" s="5">
        <v>5</v>
      </c>
      <c r="G9" s="5">
        <v>18</v>
      </c>
      <c r="H9" s="5">
        <v>8</v>
      </c>
      <c r="I9" s="6">
        <f t="shared" si="0"/>
        <v>-0.55555555555555558</v>
      </c>
      <c r="J9" s="6">
        <f t="shared" si="1"/>
        <v>0</v>
      </c>
    </row>
    <row r="10" spans="1:10">
      <c r="A10" t="s">
        <v>6</v>
      </c>
      <c r="B10" s="4" t="s">
        <v>7</v>
      </c>
      <c r="C10" s="5">
        <v>303</v>
      </c>
      <c r="D10" s="5">
        <v>190</v>
      </c>
      <c r="E10" s="5">
        <v>179</v>
      </c>
      <c r="F10" s="5">
        <v>172</v>
      </c>
      <c r="G10" s="5">
        <v>152</v>
      </c>
      <c r="H10" s="5">
        <v>196</v>
      </c>
      <c r="I10" s="6">
        <f t="shared" si="0"/>
        <v>0.28947368421052633</v>
      </c>
      <c r="J10" s="6">
        <f t="shared" si="1"/>
        <v>-0.35313531353135313</v>
      </c>
    </row>
    <row r="11" spans="1:10">
      <c r="A11" t="s">
        <v>8</v>
      </c>
      <c r="B11" s="4" t="s">
        <v>9</v>
      </c>
      <c r="C11" s="5">
        <v>40</v>
      </c>
      <c r="D11" s="5">
        <v>58</v>
      </c>
      <c r="E11" s="5">
        <v>70</v>
      </c>
      <c r="F11" s="5">
        <v>52</v>
      </c>
      <c r="G11" s="5">
        <v>57</v>
      </c>
      <c r="H11" s="5">
        <v>69</v>
      </c>
      <c r="I11" s="6">
        <f t="shared" si="0"/>
        <v>0.21052631578947367</v>
      </c>
      <c r="J11" s="6">
        <f t="shared" si="1"/>
        <v>0.72499999999999998</v>
      </c>
    </row>
    <row r="12" spans="1:10">
      <c r="A12" t="s">
        <v>10</v>
      </c>
      <c r="B12" s="4" t="s">
        <v>11</v>
      </c>
      <c r="C12" s="5">
        <v>2766</v>
      </c>
      <c r="D12" s="5">
        <v>2506</v>
      </c>
      <c r="E12" s="5">
        <v>2515</v>
      </c>
      <c r="F12" s="5">
        <v>2364</v>
      </c>
      <c r="G12" s="5">
        <v>2369</v>
      </c>
      <c r="H12" s="5">
        <v>2705</v>
      </c>
      <c r="I12" s="6">
        <f t="shared" si="0"/>
        <v>0.14183199662304771</v>
      </c>
      <c r="J12" s="6">
        <f t="shared" si="1"/>
        <v>-2.2053506869125092E-2</v>
      </c>
    </row>
    <row r="13" spans="1:10">
      <c r="A13" t="s">
        <v>12</v>
      </c>
      <c r="B13" s="4" t="s">
        <v>13</v>
      </c>
      <c r="C13" s="5">
        <v>237</v>
      </c>
      <c r="D13" s="5">
        <v>248</v>
      </c>
      <c r="E13" s="5">
        <v>294</v>
      </c>
      <c r="F13" s="5">
        <v>285</v>
      </c>
      <c r="G13" s="5">
        <v>298</v>
      </c>
      <c r="H13" s="5">
        <v>376</v>
      </c>
      <c r="I13" s="6">
        <f t="shared" si="0"/>
        <v>0.26174496644295303</v>
      </c>
      <c r="J13" s="6">
        <f t="shared" si="1"/>
        <v>0.5864978902953587</v>
      </c>
    </row>
    <row r="14" spans="1:10">
      <c r="A14" t="s">
        <v>14</v>
      </c>
      <c r="B14" s="4" t="s">
        <v>15</v>
      </c>
      <c r="C14" s="5">
        <v>231</v>
      </c>
      <c r="D14" s="5">
        <v>238</v>
      </c>
      <c r="E14" s="5">
        <v>219</v>
      </c>
      <c r="F14" s="5">
        <v>170</v>
      </c>
      <c r="G14" s="5">
        <v>180</v>
      </c>
      <c r="H14" s="5">
        <v>202</v>
      </c>
      <c r="I14" s="6">
        <f t="shared" si="0"/>
        <v>0.12222222222222222</v>
      </c>
      <c r="J14" s="6">
        <f t="shared" si="1"/>
        <v>-0.12554112554112554</v>
      </c>
    </row>
    <row r="15" spans="1:10">
      <c r="A15" t="s">
        <v>16</v>
      </c>
      <c r="B15" s="4" t="s">
        <v>17</v>
      </c>
      <c r="C15" s="5">
        <v>28</v>
      </c>
      <c r="D15" s="5">
        <v>30</v>
      </c>
      <c r="E15" s="5">
        <v>23</v>
      </c>
      <c r="F15" s="5">
        <v>39</v>
      </c>
      <c r="G15" s="5">
        <v>40</v>
      </c>
      <c r="H15" s="5">
        <v>20</v>
      </c>
      <c r="I15" s="6">
        <f t="shared" si="0"/>
        <v>-0.5</v>
      </c>
      <c r="J15" s="6">
        <f t="shared" si="1"/>
        <v>-0.2857142857142857</v>
      </c>
    </row>
    <row r="16" spans="1:10">
      <c r="A16" t="s">
        <v>102</v>
      </c>
      <c r="B16" s="4" t="s">
        <v>103</v>
      </c>
      <c r="C16" s="5">
        <v>3</v>
      </c>
      <c r="D16" s="5">
        <v>4</v>
      </c>
      <c r="E16" s="5">
        <v>5</v>
      </c>
      <c r="F16" s="5">
        <v>4</v>
      </c>
      <c r="G16" s="5">
        <v>17</v>
      </c>
      <c r="H16" s="5">
        <v>8</v>
      </c>
      <c r="I16" s="6">
        <f t="shared" si="0"/>
        <v>-0.52941176470588236</v>
      </c>
      <c r="J16" s="6">
        <f t="shared" si="1"/>
        <v>1.6666666666666667</v>
      </c>
    </row>
    <row r="17" spans="1:10">
      <c r="A17" t="s">
        <v>18</v>
      </c>
      <c r="B17" s="4" t="s">
        <v>19</v>
      </c>
      <c r="C17" s="5">
        <v>680</v>
      </c>
      <c r="D17" s="5">
        <v>632</v>
      </c>
      <c r="E17" s="5">
        <v>670</v>
      </c>
      <c r="F17" s="5">
        <v>658</v>
      </c>
      <c r="G17" s="5">
        <v>707</v>
      </c>
      <c r="H17" s="5">
        <v>731</v>
      </c>
      <c r="I17" s="6">
        <f t="shared" si="0"/>
        <v>3.3946251768033946E-2</v>
      </c>
      <c r="J17" s="6">
        <f t="shared" si="1"/>
        <v>7.4999999999999997E-2</v>
      </c>
    </row>
    <row r="18" spans="1:10">
      <c r="A18" t="s">
        <v>20</v>
      </c>
      <c r="B18" s="4" t="s">
        <v>21</v>
      </c>
      <c r="C18" s="5">
        <v>224</v>
      </c>
      <c r="D18" s="5">
        <v>232</v>
      </c>
      <c r="E18" s="5">
        <v>257</v>
      </c>
      <c r="F18" s="5">
        <v>246</v>
      </c>
      <c r="G18" s="5">
        <v>344</v>
      </c>
      <c r="H18" s="5">
        <v>334</v>
      </c>
      <c r="I18" s="6">
        <f t="shared" si="0"/>
        <v>-2.9069767441860465E-2</v>
      </c>
      <c r="J18" s="6">
        <f t="shared" si="1"/>
        <v>0.49107142857142855</v>
      </c>
    </row>
    <row r="19" spans="1:10">
      <c r="A19" t="s">
        <v>22</v>
      </c>
      <c r="B19" s="4" t="s">
        <v>23</v>
      </c>
      <c r="C19" s="5">
        <v>23</v>
      </c>
      <c r="D19" s="5">
        <v>17</v>
      </c>
      <c r="E19" s="5">
        <v>21</v>
      </c>
      <c r="F19" s="5">
        <v>23</v>
      </c>
      <c r="G19" s="5">
        <v>21</v>
      </c>
      <c r="H19" s="5">
        <v>19</v>
      </c>
      <c r="I19" s="6">
        <f t="shared" si="0"/>
        <v>-9.5238095238095233E-2</v>
      </c>
      <c r="J19" s="6">
        <f t="shared" si="1"/>
        <v>-0.17391304347826086</v>
      </c>
    </row>
    <row r="20" spans="1:10">
      <c r="A20" t="s">
        <v>24</v>
      </c>
      <c r="B20" s="4" t="s">
        <v>25</v>
      </c>
      <c r="C20" s="5">
        <v>41</v>
      </c>
      <c r="D20" s="5">
        <v>38</v>
      </c>
      <c r="E20" s="5">
        <v>62</v>
      </c>
      <c r="F20" s="5">
        <v>51</v>
      </c>
      <c r="G20" s="5">
        <v>46</v>
      </c>
      <c r="H20" s="5">
        <v>30</v>
      </c>
      <c r="I20" s="6">
        <f t="shared" si="0"/>
        <v>-0.34782608695652173</v>
      </c>
      <c r="J20" s="6">
        <f t="shared" si="1"/>
        <v>-0.26829268292682928</v>
      </c>
    </row>
    <row r="21" spans="1:10">
      <c r="A21" t="s">
        <v>26</v>
      </c>
      <c r="B21" s="4" t="s">
        <v>27</v>
      </c>
      <c r="C21" s="5">
        <v>815</v>
      </c>
      <c r="D21" s="5">
        <v>699</v>
      </c>
      <c r="E21" s="5">
        <v>739</v>
      </c>
      <c r="F21" s="5">
        <v>767</v>
      </c>
      <c r="G21" s="5">
        <v>704</v>
      </c>
      <c r="H21" s="5">
        <v>679</v>
      </c>
      <c r="I21" s="6">
        <f t="shared" si="0"/>
        <v>-3.551136363636364E-2</v>
      </c>
      <c r="J21" s="6">
        <f t="shared" si="1"/>
        <v>-0.16687116564417179</v>
      </c>
    </row>
    <row r="22" spans="1:10">
      <c r="A22" t="s">
        <v>28</v>
      </c>
      <c r="B22" s="4" t="s">
        <v>29</v>
      </c>
      <c r="C22" s="5">
        <v>202</v>
      </c>
      <c r="D22" s="5">
        <v>147</v>
      </c>
      <c r="E22" s="5">
        <v>198</v>
      </c>
      <c r="F22" s="5">
        <v>187</v>
      </c>
      <c r="G22" s="5">
        <v>218</v>
      </c>
      <c r="H22" s="5">
        <v>244</v>
      </c>
      <c r="I22" s="6">
        <f t="shared" si="0"/>
        <v>0.11926605504587157</v>
      </c>
      <c r="J22" s="6">
        <f t="shared" si="1"/>
        <v>0.20792079207920791</v>
      </c>
    </row>
    <row r="23" spans="1:10">
      <c r="A23" t="s">
        <v>30</v>
      </c>
      <c r="B23" s="4" t="s">
        <v>31</v>
      </c>
      <c r="C23" s="5">
        <v>78</v>
      </c>
      <c r="D23" s="5">
        <v>60</v>
      </c>
      <c r="E23" s="5">
        <v>44</v>
      </c>
      <c r="F23" s="5">
        <v>44</v>
      </c>
      <c r="G23" s="5">
        <v>59</v>
      </c>
      <c r="H23" s="5">
        <v>61</v>
      </c>
      <c r="I23" s="6">
        <f t="shared" si="0"/>
        <v>3.3898305084745763E-2</v>
      </c>
      <c r="J23" s="6">
        <f t="shared" si="1"/>
        <v>-0.21794871794871795</v>
      </c>
    </row>
    <row r="24" spans="1:10">
      <c r="A24" t="s">
        <v>32</v>
      </c>
      <c r="B24" s="4" t="s">
        <v>33</v>
      </c>
      <c r="C24" s="5">
        <v>114</v>
      </c>
      <c r="D24" s="5">
        <v>73</v>
      </c>
      <c r="E24" s="5">
        <v>108</v>
      </c>
      <c r="F24" s="5">
        <v>92</v>
      </c>
      <c r="G24" s="5">
        <v>96</v>
      </c>
      <c r="H24" s="5">
        <v>70</v>
      </c>
      <c r="I24" s="6">
        <f t="shared" si="0"/>
        <v>-0.27083333333333331</v>
      </c>
      <c r="J24" s="6">
        <f t="shared" si="1"/>
        <v>-0.38596491228070173</v>
      </c>
    </row>
    <row r="25" spans="1:10">
      <c r="A25" t="s">
        <v>34</v>
      </c>
      <c r="B25" s="4" t="s">
        <v>35</v>
      </c>
      <c r="C25" s="5">
        <v>54</v>
      </c>
      <c r="D25" s="5">
        <v>88</v>
      </c>
      <c r="E25" s="5">
        <v>64</v>
      </c>
      <c r="F25" s="5">
        <v>59</v>
      </c>
      <c r="G25" s="5">
        <v>76</v>
      </c>
      <c r="H25" s="5">
        <v>69</v>
      </c>
      <c r="I25" s="6">
        <f t="shared" si="0"/>
        <v>-9.2105263157894732E-2</v>
      </c>
      <c r="J25" s="6">
        <f t="shared" si="1"/>
        <v>0.27777777777777779</v>
      </c>
    </row>
    <row r="26" spans="1:10">
      <c r="A26" t="s">
        <v>36</v>
      </c>
      <c r="B26" s="4" t="s">
        <v>37</v>
      </c>
      <c r="C26" s="5">
        <v>55</v>
      </c>
      <c r="D26" s="5">
        <v>55</v>
      </c>
      <c r="E26" s="5">
        <v>48</v>
      </c>
      <c r="F26" s="5">
        <v>52</v>
      </c>
      <c r="G26" s="5">
        <v>47</v>
      </c>
      <c r="H26" s="5">
        <v>40</v>
      </c>
      <c r="I26" s="6">
        <f t="shared" si="0"/>
        <v>-0.14893617021276595</v>
      </c>
      <c r="J26" s="6">
        <f t="shared" si="1"/>
        <v>-0.27272727272727271</v>
      </c>
    </row>
    <row r="27" spans="1:10">
      <c r="A27" t="s">
        <v>38</v>
      </c>
      <c r="B27" s="4" t="s">
        <v>39</v>
      </c>
      <c r="C27" s="5">
        <v>22</v>
      </c>
      <c r="D27" s="5">
        <v>10</v>
      </c>
      <c r="E27" s="5">
        <v>8</v>
      </c>
      <c r="F27" s="5">
        <v>18</v>
      </c>
      <c r="G27" s="5">
        <v>11</v>
      </c>
      <c r="H27" s="5">
        <v>9</v>
      </c>
      <c r="I27" s="6">
        <f t="shared" si="0"/>
        <v>-0.18181818181818182</v>
      </c>
      <c r="J27" s="6">
        <f t="shared" si="1"/>
        <v>-0.59090909090909094</v>
      </c>
    </row>
    <row r="28" spans="1:10">
      <c r="A28" t="s">
        <v>40</v>
      </c>
      <c r="B28" s="4" t="s">
        <v>41</v>
      </c>
      <c r="C28" s="5">
        <v>185</v>
      </c>
      <c r="D28" s="5">
        <v>156</v>
      </c>
      <c r="E28" s="5">
        <v>143</v>
      </c>
      <c r="F28" s="5">
        <v>115</v>
      </c>
      <c r="G28" s="5">
        <v>101</v>
      </c>
      <c r="H28" s="5">
        <v>134</v>
      </c>
      <c r="I28" s="6">
        <f t="shared" si="0"/>
        <v>0.32673267326732675</v>
      </c>
      <c r="J28" s="6">
        <f t="shared" si="1"/>
        <v>-0.27567567567567569</v>
      </c>
    </row>
    <row r="29" spans="1:10">
      <c r="A29" t="s">
        <v>42</v>
      </c>
      <c r="B29" s="4" t="s">
        <v>43</v>
      </c>
      <c r="C29" s="5">
        <v>355</v>
      </c>
      <c r="D29" s="5">
        <v>330</v>
      </c>
      <c r="E29" s="5">
        <v>315</v>
      </c>
      <c r="F29" s="5">
        <v>310</v>
      </c>
      <c r="G29" s="5">
        <v>362</v>
      </c>
      <c r="H29" s="5">
        <v>336</v>
      </c>
      <c r="I29" s="6">
        <f t="shared" si="0"/>
        <v>-7.18232044198895E-2</v>
      </c>
      <c r="J29" s="6">
        <f t="shared" si="1"/>
        <v>-5.3521126760563378E-2</v>
      </c>
    </row>
    <row r="30" spans="1:10">
      <c r="A30" t="s">
        <v>44</v>
      </c>
      <c r="B30" s="4" t="s">
        <v>45</v>
      </c>
      <c r="C30" s="5">
        <v>563</v>
      </c>
      <c r="D30" s="5">
        <v>510</v>
      </c>
      <c r="E30" s="5">
        <v>427</v>
      </c>
      <c r="F30" s="5">
        <v>382</v>
      </c>
      <c r="G30" s="5">
        <v>377</v>
      </c>
      <c r="H30" s="5">
        <v>487</v>
      </c>
      <c r="I30" s="6">
        <f t="shared" si="0"/>
        <v>0.29177718832891247</v>
      </c>
      <c r="J30" s="6">
        <f t="shared" si="1"/>
        <v>-0.13499111900532859</v>
      </c>
    </row>
    <row r="31" spans="1:10">
      <c r="A31" t="s">
        <v>46</v>
      </c>
      <c r="B31" s="4" t="s">
        <v>47</v>
      </c>
      <c r="C31" s="5">
        <v>311</v>
      </c>
      <c r="D31" s="5">
        <v>324</v>
      </c>
      <c r="E31" s="5">
        <v>390</v>
      </c>
      <c r="F31" s="5">
        <v>347</v>
      </c>
      <c r="G31" s="5">
        <v>364</v>
      </c>
      <c r="H31" s="5">
        <v>481</v>
      </c>
      <c r="I31" s="6">
        <f t="shared" si="0"/>
        <v>0.32142857142857145</v>
      </c>
      <c r="J31" s="6">
        <f t="shared" si="1"/>
        <v>0.54662379421221863</v>
      </c>
    </row>
    <row r="32" spans="1:10">
      <c r="A32" t="s">
        <v>48</v>
      </c>
      <c r="B32" s="4" t="s">
        <v>49</v>
      </c>
      <c r="C32" s="5">
        <v>40</v>
      </c>
      <c r="D32" s="5">
        <v>16</v>
      </c>
      <c r="E32" s="5">
        <v>24</v>
      </c>
      <c r="F32" s="5">
        <v>23</v>
      </c>
      <c r="G32" s="5">
        <v>18</v>
      </c>
      <c r="H32" s="5">
        <v>15</v>
      </c>
      <c r="I32" s="6">
        <f t="shared" si="0"/>
        <v>-0.16666666666666666</v>
      </c>
      <c r="J32" s="6">
        <f t="shared" si="1"/>
        <v>-0.625</v>
      </c>
    </row>
    <row r="33" spans="1:10">
      <c r="A33" t="s">
        <v>50</v>
      </c>
      <c r="B33" s="4" t="s">
        <v>51</v>
      </c>
      <c r="C33" s="5">
        <v>161</v>
      </c>
      <c r="D33" s="5">
        <v>164</v>
      </c>
      <c r="E33" s="5">
        <v>157</v>
      </c>
      <c r="F33" s="5">
        <v>119</v>
      </c>
      <c r="G33" s="5">
        <v>149</v>
      </c>
      <c r="H33" s="5">
        <v>112</v>
      </c>
      <c r="I33" s="6">
        <f t="shared" si="0"/>
        <v>-0.24832214765100671</v>
      </c>
      <c r="J33" s="6">
        <f t="shared" si="1"/>
        <v>-0.30434782608695654</v>
      </c>
    </row>
    <row r="34" spans="1:10">
      <c r="A34" t="s">
        <v>52</v>
      </c>
      <c r="B34" s="4" t="s">
        <v>53</v>
      </c>
      <c r="C34" s="5">
        <v>24</v>
      </c>
      <c r="D34" s="5">
        <v>18</v>
      </c>
      <c r="E34" s="5">
        <v>13</v>
      </c>
      <c r="F34" s="5">
        <v>18</v>
      </c>
      <c r="G34" s="5">
        <v>13</v>
      </c>
      <c r="H34" s="5">
        <v>9</v>
      </c>
      <c r="I34" s="6">
        <f t="shared" si="0"/>
        <v>-0.30769230769230771</v>
      </c>
      <c r="J34" s="6">
        <f t="shared" si="1"/>
        <v>-0.625</v>
      </c>
    </row>
    <row r="35" spans="1:10">
      <c r="A35" t="s">
        <v>54</v>
      </c>
      <c r="B35" s="4" t="s">
        <v>55</v>
      </c>
      <c r="C35" s="5">
        <v>23</v>
      </c>
      <c r="D35" s="5">
        <v>29</v>
      </c>
      <c r="E35" s="5">
        <v>36</v>
      </c>
      <c r="F35" s="5">
        <v>39</v>
      </c>
      <c r="G35" s="5">
        <v>43</v>
      </c>
      <c r="H35" s="5">
        <v>34</v>
      </c>
      <c r="I35" s="6">
        <f t="shared" si="0"/>
        <v>-0.20930232558139536</v>
      </c>
      <c r="J35" s="6">
        <f t="shared" si="1"/>
        <v>0.47826086956521741</v>
      </c>
    </row>
    <row r="36" spans="1:10">
      <c r="A36" t="s">
        <v>56</v>
      </c>
      <c r="B36" s="4" t="s">
        <v>57</v>
      </c>
      <c r="C36" s="5">
        <v>86</v>
      </c>
      <c r="D36" s="5">
        <v>87</v>
      </c>
      <c r="E36" s="5">
        <v>96</v>
      </c>
      <c r="F36" s="5">
        <v>116</v>
      </c>
      <c r="G36" s="5">
        <v>128</v>
      </c>
      <c r="H36" s="5">
        <v>157</v>
      </c>
      <c r="I36" s="6">
        <f t="shared" si="0"/>
        <v>0.2265625</v>
      </c>
      <c r="J36" s="6">
        <f t="shared" si="1"/>
        <v>0.82558139534883723</v>
      </c>
    </row>
    <row r="37" spans="1:10">
      <c r="A37" t="s">
        <v>58</v>
      </c>
      <c r="B37" s="4" t="s">
        <v>59</v>
      </c>
      <c r="C37" s="5">
        <v>43</v>
      </c>
      <c r="D37" s="5">
        <v>62</v>
      </c>
      <c r="E37" s="5">
        <v>70</v>
      </c>
      <c r="F37" s="5">
        <v>70</v>
      </c>
      <c r="G37" s="5">
        <v>50</v>
      </c>
      <c r="H37" s="5">
        <v>70</v>
      </c>
      <c r="I37" s="6">
        <f t="shared" si="0"/>
        <v>0.4</v>
      </c>
      <c r="J37" s="6">
        <f t="shared" si="1"/>
        <v>0.62790697674418605</v>
      </c>
    </row>
    <row r="38" spans="1:10">
      <c r="A38" t="s">
        <v>60</v>
      </c>
      <c r="B38" s="4" t="s">
        <v>61</v>
      </c>
      <c r="C38" s="5">
        <v>506</v>
      </c>
      <c r="D38" s="5">
        <v>405</v>
      </c>
      <c r="E38" s="5">
        <v>444</v>
      </c>
      <c r="F38" s="5">
        <v>394</v>
      </c>
      <c r="G38" s="5">
        <v>413</v>
      </c>
      <c r="H38" s="5">
        <v>521</v>
      </c>
      <c r="I38" s="6">
        <f t="shared" si="0"/>
        <v>0.26150121065375304</v>
      </c>
      <c r="J38" s="6">
        <f t="shared" si="1"/>
        <v>2.9644268774703556E-2</v>
      </c>
    </row>
    <row r="39" spans="1:10">
      <c r="A39" t="s">
        <v>62</v>
      </c>
      <c r="B39" s="4" t="s">
        <v>63</v>
      </c>
      <c r="C39" s="5">
        <v>14</v>
      </c>
      <c r="D39" s="5">
        <v>26</v>
      </c>
      <c r="E39" s="5">
        <v>15</v>
      </c>
      <c r="F39" s="5">
        <v>18</v>
      </c>
      <c r="G39" s="5">
        <v>27</v>
      </c>
      <c r="H39" s="5">
        <v>27</v>
      </c>
      <c r="I39" s="6">
        <f t="shared" si="0"/>
        <v>0</v>
      </c>
      <c r="J39" s="6">
        <f t="shared" si="1"/>
        <v>0.9285714285714286</v>
      </c>
    </row>
    <row r="40" spans="1:10">
      <c r="A40" t="s">
        <v>64</v>
      </c>
      <c r="B40" s="4" t="s">
        <v>65</v>
      </c>
      <c r="C40" s="5">
        <v>993</v>
      </c>
      <c r="D40" s="5">
        <v>876</v>
      </c>
      <c r="E40" s="5">
        <v>995</v>
      </c>
      <c r="F40" s="5">
        <v>839</v>
      </c>
      <c r="G40" s="5">
        <v>890</v>
      </c>
      <c r="H40" s="5">
        <v>852</v>
      </c>
      <c r="I40" s="6">
        <f t="shared" si="0"/>
        <v>-4.2696629213483148E-2</v>
      </c>
      <c r="J40" s="6">
        <f t="shared" si="1"/>
        <v>-0.1419939577039275</v>
      </c>
    </row>
    <row r="41" spans="1:10">
      <c r="A41" t="s">
        <v>66</v>
      </c>
      <c r="B41" s="4" t="s">
        <v>67</v>
      </c>
      <c r="C41" s="5">
        <v>289</v>
      </c>
      <c r="D41" s="5">
        <v>266</v>
      </c>
      <c r="E41" s="5">
        <v>271</v>
      </c>
      <c r="F41" s="5">
        <v>257</v>
      </c>
      <c r="G41" s="5">
        <v>261</v>
      </c>
      <c r="H41" s="5">
        <v>289</v>
      </c>
      <c r="I41" s="6">
        <f t="shared" si="0"/>
        <v>0.10727969348659004</v>
      </c>
      <c r="J41" s="6">
        <f t="shared" si="1"/>
        <v>0</v>
      </c>
    </row>
    <row r="42" spans="1:10">
      <c r="A42" t="s">
        <v>68</v>
      </c>
      <c r="B42" s="4" t="s">
        <v>69</v>
      </c>
      <c r="C42" s="5">
        <v>9</v>
      </c>
      <c r="D42" s="5">
        <v>10</v>
      </c>
      <c r="E42" s="5">
        <v>4</v>
      </c>
      <c r="F42" s="5">
        <v>10</v>
      </c>
      <c r="G42" s="5">
        <v>2</v>
      </c>
      <c r="H42" s="5">
        <v>19</v>
      </c>
      <c r="I42" s="6">
        <f t="shared" si="0"/>
        <v>8.5</v>
      </c>
      <c r="J42" s="6">
        <f t="shared" si="1"/>
        <v>1.1111111111111112</v>
      </c>
    </row>
    <row r="43" spans="1:10">
      <c r="A43" t="s">
        <v>70</v>
      </c>
      <c r="B43" s="4" t="s">
        <v>71</v>
      </c>
      <c r="C43" s="5">
        <v>910</v>
      </c>
      <c r="D43" s="5">
        <v>676</v>
      </c>
      <c r="E43" s="5">
        <v>739</v>
      </c>
      <c r="F43" s="5">
        <v>712</v>
      </c>
      <c r="G43" s="5">
        <v>708</v>
      </c>
      <c r="H43" s="5">
        <v>598</v>
      </c>
      <c r="I43" s="6">
        <f t="shared" si="0"/>
        <v>-0.15536723163841809</v>
      </c>
      <c r="J43" s="6">
        <f t="shared" si="1"/>
        <v>-0.34285714285714286</v>
      </c>
    </row>
    <row r="44" spans="1:10">
      <c r="A44" t="s">
        <v>72</v>
      </c>
      <c r="B44" s="4" t="s">
        <v>73</v>
      </c>
      <c r="C44" s="5">
        <v>57</v>
      </c>
      <c r="D44" s="5">
        <v>38</v>
      </c>
      <c r="E44" s="5">
        <v>59</v>
      </c>
      <c r="F44" s="5">
        <v>38</v>
      </c>
      <c r="G44" s="5">
        <v>44</v>
      </c>
      <c r="H44" s="5">
        <v>52</v>
      </c>
      <c r="I44" s="6">
        <f t="shared" si="0"/>
        <v>0.18181818181818182</v>
      </c>
      <c r="J44" s="6">
        <f t="shared" si="1"/>
        <v>-8.771929824561403E-2</v>
      </c>
    </row>
    <row r="45" spans="1:10">
      <c r="A45" t="s">
        <v>74</v>
      </c>
      <c r="B45" s="4" t="s">
        <v>75</v>
      </c>
      <c r="C45" s="5">
        <v>343</v>
      </c>
      <c r="D45" s="5">
        <v>199</v>
      </c>
      <c r="E45" s="5">
        <v>273</v>
      </c>
      <c r="F45" s="5">
        <v>341</v>
      </c>
      <c r="G45" s="5">
        <v>334</v>
      </c>
      <c r="H45" s="5">
        <v>454</v>
      </c>
      <c r="I45" s="6">
        <f t="shared" si="0"/>
        <v>0.3592814371257485</v>
      </c>
      <c r="J45" s="6">
        <f t="shared" si="1"/>
        <v>0.32361516034985421</v>
      </c>
    </row>
    <row r="46" spans="1:10">
      <c r="A46" t="s">
        <v>76</v>
      </c>
      <c r="B46" s="4" t="s">
        <v>77</v>
      </c>
      <c r="C46" s="5">
        <v>424</v>
      </c>
      <c r="D46" s="5">
        <v>387</v>
      </c>
      <c r="E46" s="5">
        <v>513</v>
      </c>
      <c r="F46" s="5">
        <v>411</v>
      </c>
      <c r="G46" s="5">
        <v>397</v>
      </c>
      <c r="H46" s="5">
        <v>375</v>
      </c>
      <c r="I46" s="6">
        <f t="shared" si="0"/>
        <v>-5.5415617128463476E-2</v>
      </c>
      <c r="J46" s="6">
        <f t="shared" si="1"/>
        <v>-0.11556603773584906</v>
      </c>
    </row>
    <row r="47" spans="1:10">
      <c r="A47" t="s">
        <v>106</v>
      </c>
      <c r="B47" s="4" t="s">
        <v>107</v>
      </c>
      <c r="C47" s="5">
        <v>4</v>
      </c>
      <c r="D47" s="5">
        <v>6</v>
      </c>
      <c r="E47" s="5">
        <v>4</v>
      </c>
      <c r="F47" s="5">
        <v>1</v>
      </c>
      <c r="G47" s="5">
        <v>5</v>
      </c>
      <c r="H47" s="5">
        <v>1</v>
      </c>
      <c r="I47" s="6">
        <f t="shared" si="0"/>
        <v>-0.8</v>
      </c>
      <c r="J47" s="6">
        <f t="shared" si="1"/>
        <v>-0.75</v>
      </c>
    </row>
    <row r="48" spans="1:10">
      <c r="A48" t="s">
        <v>78</v>
      </c>
      <c r="B48" s="4" t="s">
        <v>79</v>
      </c>
      <c r="C48" s="5">
        <v>84</v>
      </c>
      <c r="D48" s="5">
        <v>74</v>
      </c>
      <c r="E48" s="5">
        <v>76</v>
      </c>
      <c r="F48" s="5">
        <v>44</v>
      </c>
      <c r="G48" s="5">
        <v>85</v>
      </c>
      <c r="H48" s="5">
        <v>85</v>
      </c>
      <c r="I48" s="6">
        <f t="shared" si="0"/>
        <v>0</v>
      </c>
      <c r="J48" s="6">
        <f t="shared" si="1"/>
        <v>1.1904761904761904E-2</v>
      </c>
    </row>
    <row r="49" spans="1:10">
      <c r="A49" t="s">
        <v>80</v>
      </c>
      <c r="B49" s="4" t="s">
        <v>81</v>
      </c>
      <c r="C49" s="5">
        <v>124</v>
      </c>
      <c r="D49" s="5">
        <v>116</v>
      </c>
      <c r="E49" s="5">
        <v>124</v>
      </c>
      <c r="F49" s="5">
        <v>132</v>
      </c>
      <c r="G49" s="5">
        <v>123</v>
      </c>
      <c r="H49" s="5">
        <v>94</v>
      </c>
      <c r="I49" s="6">
        <f t="shared" si="0"/>
        <v>-0.23577235772357724</v>
      </c>
      <c r="J49" s="6">
        <f t="shared" si="1"/>
        <v>-0.24193548387096775</v>
      </c>
    </row>
    <row r="50" spans="1:10">
      <c r="A50" t="s">
        <v>82</v>
      </c>
      <c r="B50" s="4" t="s">
        <v>83</v>
      </c>
      <c r="C50" s="5">
        <v>6</v>
      </c>
      <c r="D50" s="5">
        <v>10</v>
      </c>
      <c r="E50" s="5">
        <v>12</v>
      </c>
      <c r="F50" s="5">
        <v>10</v>
      </c>
      <c r="G50" s="5">
        <v>16</v>
      </c>
      <c r="H50" s="5">
        <v>7</v>
      </c>
      <c r="I50" s="6">
        <f t="shared" si="0"/>
        <v>-0.5625</v>
      </c>
      <c r="J50" s="6">
        <f t="shared" si="1"/>
        <v>0.16666666666666666</v>
      </c>
    </row>
    <row r="51" spans="1:10">
      <c r="A51" t="s">
        <v>84</v>
      </c>
      <c r="B51" s="4" t="s">
        <v>85</v>
      </c>
      <c r="C51" s="5">
        <v>207</v>
      </c>
      <c r="D51" s="5">
        <v>134</v>
      </c>
      <c r="E51" s="5">
        <v>105</v>
      </c>
      <c r="F51" s="5">
        <v>101</v>
      </c>
      <c r="G51" s="5">
        <v>130</v>
      </c>
      <c r="H51" s="5">
        <v>100</v>
      </c>
      <c r="I51" s="6">
        <f t="shared" si="0"/>
        <v>-0.23076923076923078</v>
      </c>
      <c r="J51" s="6">
        <f t="shared" si="1"/>
        <v>-0.51690821256038644</v>
      </c>
    </row>
    <row r="52" spans="1:10">
      <c r="A52" t="s">
        <v>86</v>
      </c>
      <c r="B52" s="4" t="s">
        <v>87</v>
      </c>
      <c r="C52" s="5">
        <v>448</v>
      </c>
      <c r="D52" s="5">
        <v>486</v>
      </c>
      <c r="E52" s="5">
        <v>448</v>
      </c>
      <c r="F52" s="5">
        <v>420</v>
      </c>
      <c r="G52" s="5">
        <v>531</v>
      </c>
      <c r="H52" s="5">
        <v>571</v>
      </c>
      <c r="I52" s="6">
        <f t="shared" si="0"/>
        <v>7.5329566854990579E-2</v>
      </c>
      <c r="J52" s="6">
        <f t="shared" si="1"/>
        <v>0.27455357142857145</v>
      </c>
    </row>
    <row r="53" spans="1:10">
      <c r="A53" t="s">
        <v>88</v>
      </c>
      <c r="B53" s="4" t="s">
        <v>89</v>
      </c>
      <c r="C53" s="5">
        <v>85</v>
      </c>
      <c r="D53" s="5">
        <v>88</v>
      </c>
      <c r="E53" s="5">
        <v>124</v>
      </c>
      <c r="F53" s="5">
        <v>144</v>
      </c>
      <c r="G53" s="5">
        <v>151</v>
      </c>
      <c r="H53" s="5">
        <v>182</v>
      </c>
      <c r="I53" s="6">
        <f t="shared" si="0"/>
        <v>0.20529801324503311</v>
      </c>
      <c r="J53" s="6">
        <f t="shared" si="1"/>
        <v>1.1411764705882352</v>
      </c>
    </row>
    <row r="54" spans="1:10">
      <c r="A54" t="s">
        <v>90</v>
      </c>
      <c r="B54" s="4" t="s">
        <v>91</v>
      </c>
      <c r="C54" s="5">
        <v>76</v>
      </c>
      <c r="D54" s="5">
        <v>48</v>
      </c>
      <c r="E54" s="5">
        <v>26</v>
      </c>
      <c r="F54" s="5">
        <v>31</v>
      </c>
      <c r="G54" s="5">
        <v>19</v>
      </c>
      <c r="H54" s="5">
        <v>15</v>
      </c>
      <c r="I54" s="6">
        <f t="shared" si="0"/>
        <v>-0.21052631578947367</v>
      </c>
      <c r="J54" s="6">
        <f t="shared" si="1"/>
        <v>-0.80263157894736847</v>
      </c>
    </row>
    <row r="55" spans="1:10">
      <c r="A55" t="s">
        <v>92</v>
      </c>
      <c r="B55" s="4" t="s">
        <v>93</v>
      </c>
      <c r="C55" s="5">
        <v>144</v>
      </c>
      <c r="D55" s="5">
        <v>131</v>
      </c>
      <c r="E55" s="5">
        <v>131</v>
      </c>
      <c r="F55" s="5">
        <v>127</v>
      </c>
      <c r="G55" s="5">
        <v>111</v>
      </c>
      <c r="H55" s="5">
        <v>130</v>
      </c>
      <c r="I55" s="6">
        <f t="shared" si="0"/>
        <v>0.17117117117117117</v>
      </c>
      <c r="J55" s="6">
        <f t="shared" si="1"/>
        <v>-9.7222222222222224E-2</v>
      </c>
    </row>
    <row r="56" spans="1:10">
      <c r="A56" t="s">
        <v>94</v>
      </c>
      <c r="B56" s="4" t="s">
        <v>95</v>
      </c>
      <c r="C56" s="5">
        <v>626</v>
      </c>
      <c r="D56" s="5">
        <v>525</v>
      </c>
      <c r="E56" s="5">
        <v>537</v>
      </c>
      <c r="F56" s="5">
        <v>464</v>
      </c>
      <c r="G56" s="5">
        <v>567</v>
      </c>
      <c r="H56" s="5">
        <v>673</v>
      </c>
      <c r="I56" s="6">
        <f t="shared" si="0"/>
        <v>0.18694885361552027</v>
      </c>
      <c r="J56" s="6">
        <f t="shared" si="1"/>
        <v>7.5079872204472847E-2</v>
      </c>
    </row>
    <row r="57" spans="1:10">
      <c r="A57" t="s">
        <v>96</v>
      </c>
      <c r="B57" s="4" t="s">
        <v>97</v>
      </c>
      <c r="C57" s="5">
        <v>16</v>
      </c>
      <c r="D57" s="5">
        <v>8</v>
      </c>
      <c r="E57" s="5">
        <v>14</v>
      </c>
      <c r="F57" s="5">
        <v>15</v>
      </c>
      <c r="G57" s="5">
        <v>6</v>
      </c>
      <c r="H57" s="5">
        <v>8</v>
      </c>
      <c r="I57" s="6">
        <f t="shared" si="0"/>
        <v>0.33333333333333331</v>
      </c>
      <c r="J57" s="6">
        <f t="shared" si="1"/>
        <v>-0.5</v>
      </c>
    </row>
    <row r="58" spans="1:10">
      <c r="A58" t="s">
        <v>98</v>
      </c>
      <c r="B58" s="4" t="s">
        <v>99</v>
      </c>
      <c r="C58" s="5">
        <v>557</v>
      </c>
      <c r="D58" s="5">
        <v>413</v>
      </c>
      <c r="E58" s="5">
        <v>404</v>
      </c>
      <c r="F58" s="5">
        <v>352</v>
      </c>
      <c r="G58" s="5">
        <v>492</v>
      </c>
      <c r="H58" s="5">
        <v>464</v>
      </c>
      <c r="I58" s="6">
        <f t="shared" si="0"/>
        <v>-5.6910569105691054E-2</v>
      </c>
      <c r="J58" s="6">
        <f t="shared" si="1"/>
        <v>-0.16696588868940754</v>
      </c>
    </row>
    <row r="59" spans="1:10">
      <c r="A59" t="s">
        <v>100</v>
      </c>
      <c r="B59" s="4" t="s">
        <v>101</v>
      </c>
      <c r="C59" s="5">
        <v>6</v>
      </c>
      <c r="D59" s="5">
        <v>5</v>
      </c>
      <c r="E59" s="5">
        <v>7</v>
      </c>
      <c r="F59" s="5">
        <v>8</v>
      </c>
      <c r="G59" s="5">
        <v>5</v>
      </c>
      <c r="H59" s="5">
        <v>20</v>
      </c>
      <c r="I59" s="6">
        <f t="shared" si="0"/>
        <v>3</v>
      </c>
      <c r="J59" s="6">
        <f t="shared" si="1"/>
        <v>2.3333333333333335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6"/>
  <sheetViews>
    <sheetView workbookViewId="0">
      <selection activeCell="I16" sqref="I16"/>
    </sheetView>
  </sheetViews>
  <sheetFormatPr defaultRowHeight="15"/>
  <cols>
    <col min="1" max="1" width="52.5703125" customWidth="1"/>
    <col min="2" max="2" width="9.28515625" customWidth="1"/>
  </cols>
  <sheetData>
    <row r="1" spans="1:7" ht="23.25">
      <c r="A1" s="2" t="s">
        <v>385</v>
      </c>
    </row>
    <row r="3" spans="1:7">
      <c r="A3" t="s">
        <v>381</v>
      </c>
    </row>
    <row r="4" spans="1:7">
      <c r="A4" t="s">
        <v>377</v>
      </c>
    </row>
    <row r="6" spans="1:7">
      <c r="A6" s="9" t="s">
        <v>113</v>
      </c>
      <c r="B6" s="9">
        <v>2008</v>
      </c>
      <c r="C6" s="9">
        <v>2009</v>
      </c>
      <c r="D6" s="9">
        <v>2010</v>
      </c>
      <c r="E6" s="9">
        <v>2011</v>
      </c>
      <c r="F6" s="9">
        <v>2012</v>
      </c>
      <c r="G6" s="21" t="s">
        <v>114</v>
      </c>
    </row>
    <row r="7" spans="1:7">
      <c r="A7" s="4" t="s">
        <v>115</v>
      </c>
      <c r="B7" s="4">
        <v>9016</v>
      </c>
      <c r="C7" s="4">
        <v>8923</v>
      </c>
      <c r="D7" s="4">
        <v>12008</v>
      </c>
      <c r="E7" s="4">
        <v>11249</v>
      </c>
      <c r="F7" s="4">
        <v>12142</v>
      </c>
      <c r="G7" s="4">
        <v>53338</v>
      </c>
    </row>
    <row r="8" spans="1:7">
      <c r="A8" s="4" t="s">
        <v>116</v>
      </c>
      <c r="B8" s="4">
        <v>3484</v>
      </c>
      <c r="C8" s="4">
        <v>3983</v>
      </c>
      <c r="D8" s="4">
        <v>4883</v>
      </c>
      <c r="E8" s="4">
        <v>4924</v>
      </c>
      <c r="F8" s="4">
        <v>4964</v>
      </c>
      <c r="G8" s="4">
        <v>22238</v>
      </c>
    </row>
    <row r="9" spans="1:7">
      <c r="A9" s="4" t="s">
        <v>117</v>
      </c>
      <c r="B9" s="4">
        <v>1866</v>
      </c>
      <c r="C9" s="4">
        <v>2641</v>
      </c>
      <c r="D9" s="4">
        <v>2794</v>
      </c>
      <c r="E9" s="4">
        <v>2056</v>
      </c>
      <c r="F9" s="4">
        <v>2281</v>
      </c>
      <c r="G9" s="4">
        <v>11638</v>
      </c>
    </row>
    <row r="10" spans="1:7">
      <c r="A10" s="4" t="s">
        <v>118</v>
      </c>
      <c r="B10" s="4">
        <v>1548</v>
      </c>
      <c r="C10" s="4">
        <v>1309</v>
      </c>
      <c r="D10" s="4">
        <v>1365</v>
      </c>
      <c r="E10" s="4">
        <v>1042</v>
      </c>
      <c r="F10" s="4">
        <v>1021</v>
      </c>
      <c r="G10" s="4">
        <v>6285</v>
      </c>
    </row>
    <row r="11" spans="1:7">
      <c r="A11" s="4" t="s">
        <v>119</v>
      </c>
      <c r="B11" s="4">
        <v>1262</v>
      </c>
      <c r="C11" s="4">
        <v>1125</v>
      </c>
      <c r="D11" s="4">
        <v>1283</v>
      </c>
      <c r="E11" s="4">
        <v>1085</v>
      </c>
      <c r="F11" s="4">
        <v>1114</v>
      </c>
      <c r="G11" s="4">
        <v>5869</v>
      </c>
    </row>
    <row r="12" spans="1:7">
      <c r="A12" s="4" t="s">
        <v>120</v>
      </c>
      <c r="B12" s="4">
        <v>775</v>
      </c>
      <c r="C12" s="4">
        <v>859</v>
      </c>
      <c r="D12" s="4">
        <v>1048</v>
      </c>
      <c r="E12" s="4">
        <v>1177</v>
      </c>
      <c r="F12" s="4">
        <v>1315</v>
      </c>
      <c r="G12" s="4">
        <v>5174</v>
      </c>
    </row>
    <row r="13" spans="1:7">
      <c r="A13" s="4" t="s">
        <v>121</v>
      </c>
      <c r="B13" s="4">
        <v>1170</v>
      </c>
      <c r="C13" s="4">
        <v>897</v>
      </c>
      <c r="D13" s="4">
        <v>832</v>
      </c>
      <c r="E13" s="4">
        <v>841</v>
      </c>
      <c r="F13" s="4">
        <v>794</v>
      </c>
      <c r="G13" s="4">
        <v>4534</v>
      </c>
    </row>
    <row r="14" spans="1:7">
      <c r="A14" s="4" t="s">
        <v>122</v>
      </c>
      <c r="B14" s="4">
        <v>591</v>
      </c>
      <c r="C14" s="4">
        <v>655</v>
      </c>
      <c r="D14" s="4">
        <v>858</v>
      </c>
      <c r="E14" s="4">
        <v>1048</v>
      </c>
      <c r="F14" s="4">
        <v>1038</v>
      </c>
      <c r="G14" s="4">
        <v>4190</v>
      </c>
    </row>
    <row r="15" spans="1:7">
      <c r="A15" s="4" t="s">
        <v>123</v>
      </c>
      <c r="B15" s="4">
        <v>626</v>
      </c>
      <c r="C15" s="4">
        <v>796</v>
      </c>
      <c r="D15" s="4">
        <v>958</v>
      </c>
      <c r="E15" s="4">
        <v>847</v>
      </c>
      <c r="F15" s="4">
        <v>818</v>
      </c>
      <c r="G15" s="4">
        <v>4045</v>
      </c>
    </row>
    <row r="16" spans="1:7">
      <c r="A16" s="4" t="s">
        <v>124</v>
      </c>
      <c r="B16" s="4">
        <v>293</v>
      </c>
      <c r="C16" s="4">
        <v>486</v>
      </c>
      <c r="D16" s="4">
        <v>848</v>
      </c>
      <c r="E16" s="4">
        <v>986</v>
      </c>
      <c r="F16" s="4">
        <v>1183</v>
      </c>
      <c r="G16" s="4">
        <v>3796</v>
      </c>
    </row>
    <row r="17" spans="1:7">
      <c r="A17" s="4" t="s">
        <v>125</v>
      </c>
      <c r="B17" s="4">
        <v>255</v>
      </c>
      <c r="C17" s="4">
        <v>315</v>
      </c>
      <c r="D17" s="4">
        <v>598</v>
      </c>
      <c r="E17" s="4">
        <v>842</v>
      </c>
      <c r="F17" s="4">
        <v>1183</v>
      </c>
      <c r="G17" s="4">
        <v>3193</v>
      </c>
    </row>
    <row r="18" spans="1:7">
      <c r="A18" s="4" t="s">
        <v>126</v>
      </c>
      <c r="B18" s="4">
        <v>543</v>
      </c>
      <c r="C18" s="4">
        <v>566</v>
      </c>
      <c r="D18" s="4">
        <v>700</v>
      </c>
      <c r="E18" s="4">
        <v>641</v>
      </c>
      <c r="F18" s="4">
        <v>678</v>
      </c>
      <c r="G18" s="4">
        <v>3128</v>
      </c>
    </row>
    <row r="19" spans="1:7">
      <c r="A19" s="4" t="s">
        <v>127</v>
      </c>
      <c r="B19" s="4">
        <v>634</v>
      </c>
      <c r="C19" s="4">
        <v>513</v>
      </c>
      <c r="D19" s="4">
        <v>652</v>
      </c>
      <c r="E19" s="4">
        <v>626</v>
      </c>
      <c r="F19" s="4">
        <v>627</v>
      </c>
      <c r="G19" s="4">
        <v>3052</v>
      </c>
    </row>
    <row r="20" spans="1:7">
      <c r="A20" s="4" t="s">
        <v>128</v>
      </c>
      <c r="B20" s="4">
        <v>406</v>
      </c>
      <c r="C20" s="4">
        <v>463</v>
      </c>
      <c r="D20" s="4">
        <v>650</v>
      </c>
      <c r="E20" s="4">
        <v>682</v>
      </c>
      <c r="F20" s="4">
        <v>811</v>
      </c>
      <c r="G20" s="4">
        <v>3012</v>
      </c>
    </row>
    <row r="21" spans="1:7">
      <c r="A21" s="4" t="s">
        <v>129</v>
      </c>
      <c r="B21" s="4">
        <v>418</v>
      </c>
      <c r="C21" s="4">
        <v>530</v>
      </c>
      <c r="D21" s="4">
        <v>651</v>
      </c>
      <c r="E21" s="4">
        <v>688</v>
      </c>
      <c r="F21" s="4">
        <v>657</v>
      </c>
      <c r="G21" s="4">
        <v>2944</v>
      </c>
    </row>
    <row r="22" spans="1:7">
      <c r="A22" s="4" t="s">
        <v>130</v>
      </c>
      <c r="B22" s="4">
        <v>180</v>
      </c>
      <c r="C22" s="4">
        <v>282</v>
      </c>
      <c r="D22" s="4">
        <v>549</v>
      </c>
      <c r="E22" s="4">
        <v>655</v>
      </c>
      <c r="F22" s="4">
        <v>1013</v>
      </c>
      <c r="G22" s="4">
        <v>2679</v>
      </c>
    </row>
    <row r="23" spans="1:7">
      <c r="A23" s="4" t="s">
        <v>131</v>
      </c>
      <c r="B23" s="4">
        <v>141</v>
      </c>
      <c r="C23" s="4">
        <v>425</v>
      </c>
      <c r="D23" s="4">
        <v>480</v>
      </c>
      <c r="E23" s="4">
        <v>717</v>
      </c>
      <c r="F23" s="4">
        <v>883</v>
      </c>
      <c r="G23" s="4">
        <v>2646</v>
      </c>
    </row>
    <row r="24" spans="1:7">
      <c r="A24" s="4" t="s">
        <v>132</v>
      </c>
      <c r="B24" s="4">
        <v>298</v>
      </c>
      <c r="C24" s="4">
        <v>327</v>
      </c>
      <c r="D24" s="4">
        <v>442</v>
      </c>
      <c r="E24" s="4">
        <v>443</v>
      </c>
      <c r="F24" s="4">
        <v>412</v>
      </c>
      <c r="G24" s="4">
        <v>1922</v>
      </c>
    </row>
    <row r="25" spans="1:7">
      <c r="A25" s="4" t="s">
        <v>133</v>
      </c>
      <c r="B25" s="4">
        <v>56</v>
      </c>
      <c r="C25" s="4">
        <v>136</v>
      </c>
      <c r="D25" s="4">
        <v>263</v>
      </c>
      <c r="E25" s="4">
        <v>401</v>
      </c>
      <c r="F25" s="4">
        <v>995</v>
      </c>
      <c r="G25" s="4">
        <v>1851</v>
      </c>
    </row>
    <row r="26" spans="1:7">
      <c r="A26" s="4" t="s">
        <v>134</v>
      </c>
      <c r="B26" s="4">
        <v>346</v>
      </c>
      <c r="C26" s="4">
        <v>286</v>
      </c>
      <c r="D26" s="4">
        <v>409</v>
      </c>
      <c r="E26" s="4">
        <v>393</v>
      </c>
      <c r="F26" s="4">
        <v>324</v>
      </c>
      <c r="G26" s="4">
        <v>1758</v>
      </c>
    </row>
    <row r="27" spans="1:7">
      <c r="A27" s="4" t="s">
        <v>135</v>
      </c>
      <c r="B27" s="4">
        <v>255</v>
      </c>
      <c r="C27" s="4">
        <v>251</v>
      </c>
      <c r="D27" s="4">
        <v>313</v>
      </c>
      <c r="E27" s="4">
        <v>336</v>
      </c>
      <c r="F27" s="4">
        <v>516</v>
      </c>
      <c r="G27" s="4">
        <v>1671</v>
      </c>
    </row>
    <row r="28" spans="1:7">
      <c r="A28" s="4" t="s">
        <v>136</v>
      </c>
      <c r="B28" s="4">
        <v>252</v>
      </c>
      <c r="C28" s="4">
        <v>287</v>
      </c>
      <c r="D28" s="4">
        <v>421</v>
      </c>
      <c r="E28" s="4">
        <v>341</v>
      </c>
      <c r="F28" s="4">
        <v>309</v>
      </c>
      <c r="G28" s="4">
        <v>1610</v>
      </c>
    </row>
    <row r="29" spans="1:7">
      <c r="A29" s="4" t="s">
        <v>137</v>
      </c>
      <c r="B29" s="4">
        <v>163</v>
      </c>
      <c r="C29" s="4">
        <v>236</v>
      </c>
      <c r="D29" s="4">
        <v>392</v>
      </c>
      <c r="E29" s="4">
        <v>416</v>
      </c>
      <c r="F29" s="4">
        <v>379</v>
      </c>
      <c r="G29" s="4">
        <v>1586</v>
      </c>
    </row>
    <row r="30" spans="1:7">
      <c r="A30" s="4" t="s">
        <v>138</v>
      </c>
      <c r="B30" s="4">
        <v>146</v>
      </c>
      <c r="C30" s="4">
        <v>189</v>
      </c>
      <c r="D30" s="4">
        <v>322</v>
      </c>
      <c r="E30" s="4">
        <v>433</v>
      </c>
      <c r="F30" s="4">
        <v>484</v>
      </c>
      <c r="G30" s="4">
        <v>1574</v>
      </c>
    </row>
    <row r="31" spans="1:7">
      <c r="A31" s="4" t="s">
        <v>139</v>
      </c>
      <c r="B31" s="4">
        <v>274</v>
      </c>
      <c r="C31" s="4">
        <v>315</v>
      </c>
      <c r="D31" s="4">
        <v>395</v>
      </c>
      <c r="E31" s="4">
        <v>325</v>
      </c>
      <c r="F31" s="4">
        <v>264</v>
      </c>
      <c r="G31" s="4">
        <v>1573</v>
      </c>
    </row>
    <row r="32" spans="1:7">
      <c r="A32" s="4" t="s">
        <v>140</v>
      </c>
      <c r="B32" s="4">
        <v>189</v>
      </c>
      <c r="C32" s="4">
        <v>192</v>
      </c>
      <c r="D32" s="4">
        <v>351</v>
      </c>
      <c r="E32" s="4">
        <v>394</v>
      </c>
      <c r="F32" s="4">
        <v>402</v>
      </c>
      <c r="G32" s="4">
        <v>1528</v>
      </c>
    </row>
    <row r="33" spans="1:7">
      <c r="A33" s="4" t="s">
        <v>141</v>
      </c>
      <c r="B33" s="4">
        <v>230</v>
      </c>
      <c r="C33" s="4">
        <v>246</v>
      </c>
      <c r="D33" s="4">
        <v>335</v>
      </c>
      <c r="E33" s="4">
        <v>312</v>
      </c>
      <c r="F33" s="4">
        <v>345</v>
      </c>
      <c r="G33" s="4">
        <v>1468</v>
      </c>
    </row>
    <row r="34" spans="1:7">
      <c r="A34" s="4" t="s">
        <v>142</v>
      </c>
      <c r="B34" s="4">
        <v>224</v>
      </c>
      <c r="C34" s="4">
        <v>232</v>
      </c>
      <c r="D34" s="4">
        <v>301</v>
      </c>
      <c r="E34" s="4">
        <v>311</v>
      </c>
      <c r="F34" s="4">
        <v>355</v>
      </c>
      <c r="G34" s="4">
        <v>1423</v>
      </c>
    </row>
    <row r="35" spans="1:7">
      <c r="A35" s="4" t="s">
        <v>143</v>
      </c>
      <c r="B35" s="4">
        <v>286</v>
      </c>
      <c r="C35" s="4">
        <v>245</v>
      </c>
      <c r="D35" s="4">
        <v>296</v>
      </c>
      <c r="E35" s="4">
        <v>233</v>
      </c>
      <c r="F35" s="4">
        <v>344</v>
      </c>
      <c r="G35" s="4">
        <v>1404</v>
      </c>
    </row>
    <row r="36" spans="1:7">
      <c r="A36" s="4" t="s">
        <v>144</v>
      </c>
      <c r="B36" s="4">
        <v>131</v>
      </c>
      <c r="C36" s="4">
        <v>199</v>
      </c>
      <c r="D36" s="4">
        <v>341</v>
      </c>
      <c r="E36" s="4">
        <v>344</v>
      </c>
      <c r="F36" s="4">
        <v>389</v>
      </c>
      <c r="G36" s="4">
        <v>1404</v>
      </c>
    </row>
    <row r="37" spans="1:7">
      <c r="A37" s="4" t="s">
        <v>145</v>
      </c>
      <c r="B37" s="4">
        <v>208</v>
      </c>
      <c r="C37" s="4">
        <v>212</v>
      </c>
      <c r="D37" s="4">
        <v>298</v>
      </c>
      <c r="E37" s="4">
        <v>295</v>
      </c>
      <c r="F37" s="4">
        <v>346</v>
      </c>
      <c r="G37" s="4">
        <v>1359</v>
      </c>
    </row>
    <row r="38" spans="1:7">
      <c r="A38" s="4" t="s">
        <v>146</v>
      </c>
      <c r="B38" s="4">
        <v>172</v>
      </c>
      <c r="C38" s="4">
        <v>216</v>
      </c>
      <c r="D38" s="4">
        <v>309</v>
      </c>
      <c r="E38" s="4">
        <v>299</v>
      </c>
      <c r="F38" s="4">
        <v>317</v>
      </c>
      <c r="G38" s="4">
        <v>1313</v>
      </c>
    </row>
    <row r="39" spans="1:7">
      <c r="A39" s="4" t="s">
        <v>147</v>
      </c>
      <c r="B39" s="4">
        <v>168</v>
      </c>
      <c r="C39" s="4">
        <v>182</v>
      </c>
      <c r="D39" s="4">
        <v>300</v>
      </c>
      <c r="E39" s="4">
        <v>313</v>
      </c>
      <c r="F39" s="4">
        <v>288</v>
      </c>
      <c r="G39" s="4">
        <v>1251</v>
      </c>
    </row>
    <row r="40" spans="1:7">
      <c r="A40" s="4" t="s">
        <v>148</v>
      </c>
      <c r="B40" s="4">
        <v>188</v>
      </c>
      <c r="C40" s="4">
        <v>228</v>
      </c>
      <c r="D40" s="4">
        <v>283</v>
      </c>
      <c r="E40" s="4">
        <v>256</v>
      </c>
      <c r="F40" s="4">
        <v>278</v>
      </c>
      <c r="G40" s="4">
        <v>1233</v>
      </c>
    </row>
    <row r="41" spans="1:7">
      <c r="A41" s="4" t="s">
        <v>149</v>
      </c>
      <c r="B41" s="4">
        <v>168</v>
      </c>
      <c r="C41" s="4">
        <v>177</v>
      </c>
      <c r="D41" s="4">
        <v>258</v>
      </c>
      <c r="E41" s="4">
        <v>304</v>
      </c>
      <c r="F41" s="4">
        <v>300</v>
      </c>
      <c r="G41" s="4">
        <v>1207</v>
      </c>
    </row>
    <row r="42" spans="1:7">
      <c r="A42" s="4" t="s">
        <v>150</v>
      </c>
      <c r="B42" s="4">
        <v>0</v>
      </c>
      <c r="C42" s="4">
        <v>0</v>
      </c>
      <c r="D42" s="4">
        <v>389</v>
      </c>
      <c r="E42" s="4">
        <v>424</v>
      </c>
      <c r="F42" s="4">
        <v>382</v>
      </c>
      <c r="G42" s="4">
        <v>1195</v>
      </c>
    </row>
    <row r="43" spans="1:7">
      <c r="A43" s="4" t="s">
        <v>151</v>
      </c>
      <c r="B43" s="4">
        <v>161</v>
      </c>
      <c r="C43" s="4">
        <v>239</v>
      </c>
      <c r="D43" s="4">
        <v>287</v>
      </c>
      <c r="E43" s="4">
        <v>210</v>
      </c>
      <c r="F43" s="4">
        <v>295</v>
      </c>
      <c r="G43" s="4">
        <v>1192</v>
      </c>
    </row>
    <row r="44" spans="1:7">
      <c r="A44" s="4" t="s">
        <v>152</v>
      </c>
      <c r="B44" s="4">
        <v>37</v>
      </c>
      <c r="C44" s="4">
        <v>155</v>
      </c>
      <c r="D44" s="4">
        <v>273</v>
      </c>
      <c r="E44" s="4">
        <v>418</v>
      </c>
      <c r="F44" s="4">
        <v>298</v>
      </c>
      <c r="G44" s="4">
        <v>1181</v>
      </c>
    </row>
    <row r="45" spans="1:7">
      <c r="A45" s="4" t="s">
        <v>153</v>
      </c>
      <c r="B45" s="4">
        <v>146</v>
      </c>
      <c r="C45" s="4">
        <v>181</v>
      </c>
      <c r="D45" s="4">
        <v>234</v>
      </c>
      <c r="E45" s="4">
        <v>323</v>
      </c>
      <c r="F45" s="4">
        <v>291</v>
      </c>
      <c r="G45" s="4">
        <v>1175</v>
      </c>
    </row>
    <row r="46" spans="1:7">
      <c r="A46" s="4" t="s">
        <v>154</v>
      </c>
      <c r="B46" s="4">
        <v>117</v>
      </c>
      <c r="C46" s="4">
        <v>159</v>
      </c>
      <c r="D46" s="4">
        <v>192</v>
      </c>
      <c r="E46" s="4">
        <v>311</v>
      </c>
      <c r="F46" s="4">
        <v>362</v>
      </c>
      <c r="G46" s="4">
        <v>1141</v>
      </c>
    </row>
    <row r="47" spans="1:7">
      <c r="A47" s="4" t="s">
        <v>155</v>
      </c>
      <c r="B47" s="4">
        <v>131</v>
      </c>
      <c r="C47" s="4">
        <v>196</v>
      </c>
      <c r="D47" s="4">
        <v>171</v>
      </c>
      <c r="E47" s="4">
        <v>271</v>
      </c>
      <c r="F47" s="4">
        <v>355</v>
      </c>
      <c r="G47" s="4">
        <v>1124</v>
      </c>
    </row>
    <row r="48" spans="1:7">
      <c r="A48" s="4" t="s">
        <v>156</v>
      </c>
      <c r="B48" s="4">
        <v>227</v>
      </c>
      <c r="C48" s="4">
        <v>228</v>
      </c>
      <c r="D48" s="4">
        <v>217</v>
      </c>
      <c r="E48" s="4">
        <v>214</v>
      </c>
      <c r="F48" s="4">
        <v>227</v>
      </c>
      <c r="G48" s="4">
        <v>1113</v>
      </c>
    </row>
    <row r="49" spans="1:7">
      <c r="A49" s="4" t="s">
        <v>157</v>
      </c>
      <c r="B49" s="4">
        <v>164</v>
      </c>
      <c r="C49" s="4">
        <v>256</v>
      </c>
      <c r="D49" s="4">
        <v>212</v>
      </c>
      <c r="E49" s="4">
        <v>239</v>
      </c>
      <c r="F49" s="4">
        <v>233</v>
      </c>
      <c r="G49" s="4">
        <v>1104</v>
      </c>
    </row>
    <row r="50" spans="1:7">
      <c r="A50" s="4" t="s">
        <v>158</v>
      </c>
      <c r="B50" s="4">
        <v>234</v>
      </c>
      <c r="C50" s="4">
        <v>246</v>
      </c>
      <c r="D50" s="4">
        <v>241</v>
      </c>
      <c r="E50" s="4">
        <v>185</v>
      </c>
      <c r="F50" s="4">
        <v>197</v>
      </c>
      <c r="G50" s="4">
        <v>1103</v>
      </c>
    </row>
    <row r="51" spans="1:7">
      <c r="A51" s="4" t="s">
        <v>159</v>
      </c>
      <c r="B51" s="4">
        <v>416</v>
      </c>
      <c r="C51" s="4">
        <v>497</v>
      </c>
      <c r="D51" s="4">
        <v>177</v>
      </c>
      <c r="E51" s="4">
        <v>2</v>
      </c>
      <c r="F51" s="4">
        <v>1</v>
      </c>
      <c r="G51" s="4">
        <v>1093</v>
      </c>
    </row>
    <row r="52" spans="1:7">
      <c r="A52" s="4" t="s">
        <v>160</v>
      </c>
      <c r="B52" s="4">
        <v>122</v>
      </c>
      <c r="C52" s="4">
        <v>126</v>
      </c>
      <c r="D52" s="4">
        <v>200</v>
      </c>
      <c r="E52" s="4">
        <v>238</v>
      </c>
      <c r="F52" s="4">
        <v>399</v>
      </c>
      <c r="G52" s="4">
        <v>1085</v>
      </c>
    </row>
    <row r="53" spans="1:7">
      <c r="A53" s="4" t="s">
        <v>161</v>
      </c>
      <c r="B53" s="4">
        <v>200</v>
      </c>
      <c r="C53" s="4">
        <v>190</v>
      </c>
      <c r="D53" s="4">
        <v>246</v>
      </c>
      <c r="E53" s="4">
        <v>202</v>
      </c>
      <c r="F53" s="4">
        <v>237</v>
      </c>
      <c r="G53" s="4">
        <v>1075</v>
      </c>
    </row>
    <row r="54" spans="1:7">
      <c r="A54" s="4" t="s">
        <v>162</v>
      </c>
      <c r="B54" s="4">
        <v>168</v>
      </c>
      <c r="C54" s="4">
        <v>156</v>
      </c>
      <c r="D54" s="4">
        <v>214</v>
      </c>
      <c r="E54" s="4">
        <v>263</v>
      </c>
      <c r="F54" s="4">
        <v>256</v>
      </c>
      <c r="G54" s="4">
        <v>1057</v>
      </c>
    </row>
    <row r="55" spans="1:7">
      <c r="A55" s="4" t="s">
        <v>163</v>
      </c>
      <c r="B55" s="4">
        <v>127</v>
      </c>
      <c r="C55" s="4">
        <v>138</v>
      </c>
      <c r="D55" s="4">
        <v>208</v>
      </c>
      <c r="E55" s="4">
        <v>246</v>
      </c>
      <c r="F55" s="4">
        <v>314</v>
      </c>
      <c r="G55" s="4">
        <v>1033</v>
      </c>
    </row>
    <row r="56" spans="1:7">
      <c r="A56" s="4" t="s">
        <v>164</v>
      </c>
      <c r="B56" s="4">
        <v>138</v>
      </c>
      <c r="C56" s="4">
        <v>139</v>
      </c>
      <c r="D56" s="4">
        <v>231</v>
      </c>
      <c r="E56" s="4">
        <v>234</v>
      </c>
      <c r="F56" s="4">
        <v>285</v>
      </c>
      <c r="G56" s="4">
        <v>1027</v>
      </c>
    </row>
    <row r="57" spans="1:7">
      <c r="A57" s="4" t="s">
        <v>165</v>
      </c>
      <c r="B57" s="4">
        <v>123</v>
      </c>
      <c r="C57" s="4">
        <v>125</v>
      </c>
      <c r="D57" s="4">
        <v>249</v>
      </c>
      <c r="E57" s="4">
        <v>256</v>
      </c>
      <c r="F57" s="4">
        <v>258</v>
      </c>
      <c r="G57" s="4">
        <v>1011</v>
      </c>
    </row>
    <row r="58" spans="1:7">
      <c r="A58" s="4" t="s">
        <v>166</v>
      </c>
      <c r="B58" s="4">
        <v>320</v>
      </c>
      <c r="C58" s="4">
        <v>318</v>
      </c>
      <c r="D58" s="4">
        <v>348</v>
      </c>
      <c r="E58" s="4">
        <v>24</v>
      </c>
      <c r="F58" s="4">
        <v>1</v>
      </c>
      <c r="G58" s="4">
        <v>1011</v>
      </c>
    </row>
    <row r="59" spans="1:7">
      <c r="A59" s="4" t="s">
        <v>167</v>
      </c>
      <c r="B59" s="4">
        <v>145</v>
      </c>
      <c r="C59" s="4">
        <v>160</v>
      </c>
      <c r="D59" s="4">
        <v>187</v>
      </c>
      <c r="E59" s="4">
        <v>218</v>
      </c>
      <c r="F59" s="4">
        <v>276</v>
      </c>
      <c r="G59" s="4">
        <v>986</v>
      </c>
    </row>
    <row r="60" spans="1:7">
      <c r="A60" s="4" t="s">
        <v>168</v>
      </c>
      <c r="B60" s="4">
        <v>114</v>
      </c>
      <c r="C60" s="4">
        <v>141</v>
      </c>
      <c r="D60" s="4">
        <v>226</v>
      </c>
      <c r="E60" s="4">
        <v>211</v>
      </c>
      <c r="F60" s="4">
        <v>271</v>
      </c>
      <c r="G60" s="4">
        <v>963</v>
      </c>
    </row>
    <row r="61" spans="1:7">
      <c r="A61" s="4" t="s">
        <v>169</v>
      </c>
      <c r="B61" s="4">
        <v>24</v>
      </c>
      <c r="C61" s="4">
        <v>354</v>
      </c>
      <c r="D61" s="4">
        <v>386</v>
      </c>
      <c r="E61" s="4">
        <v>195</v>
      </c>
      <c r="F61" s="4">
        <v>3</v>
      </c>
      <c r="G61" s="4">
        <v>962</v>
      </c>
    </row>
    <row r="62" spans="1:7">
      <c r="A62" s="4" t="s">
        <v>170</v>
      </c>
      <c r="B62" s="4">
        <v>42</v>
      </c>
      <c r="C62" s="4">
        <v>63</v>
      </c>
      <c r="D62" s="4">
        <v>138</v>
      </c>
      <c r="E62" s="4">
        <v>277</v>
      </c>
      <c r="F62" s="4">
        <v>434</v>
      </c>
      <c r="G62" s="4">
        <v>954</v>
      </c>
    </row>
    <row r="63" spans="1:7">
      <c r="A63" s="4" t="s">
        <v>171</v>
      </c>
      <c r="B63" s="4">
        <v>82</v>
      </c>
      <c r="C63" s="4">
        <v>132</v>
      </c>
      <c r="D63" s="4">
        <v>198</v>
      </c>
      <c r="E63" s="4">
        <v>249</v>
      </c>
      <c r="F63" s="4">
        <v>288</v>
      </c>
      <c r="G63" s="4">
        <v>949</v>
      </c>
    </row>
    <row r="64" spans="1:7">
      <c r="A64" s="4" t="s">
        <v>172</v>
      </c>
      <c r="B64" s="4">
        <v>259</v>
      </c>
      <c r="C64" s="4">
        <v>259</v>
      </c>
      <c r="D64" s="4">
        <v>200</v>
      </c>
      <c r="E64" s="4">
        <v>123</v>
      </c>
      <c r="F64" s="4">
        <v>97</v>
      </c>
      <c r="G64" s="4">
        <v>938</v>
      </c>
    </row>
    <row r="65" spans="1:7">
      <c r="A65" s="4" t="s">
        <v>173</v>
      </c>
      <c r="B65" s="4">
        <v>67</v>
      </c>
      <c r="C65" s="4">
        <v>104</v>
      </c>
      <c r="D65" s="4">
        <v>254</v>
      </c>
      <c r="E65" s="4">
        <v>290</v>
      </c>
      <c r="F65" s="4">
        <v>222</v>
      </c>
      <c r="G65" s="4">
        <v>937</v>
      </c>
    </row>
    <row r="66" spans="1:7">
      <c r="A66" s="4" t="s">
        <v>174</v>
      </c>
      <c r="B66" s="4">
        <v>153</v>
      </c>
      <c r="C66" s="4">
        <v>184</v>
      </c>
      <c r="D66" s="4">
        <v>174</v>
      </c>
      <c r="E66" s="4">
        <v>212</v>
      </c>
      <c r="F66" s="4">
        <v>213</v>
      </c>
      <c r="G66" s="4">
        <v>936</v>
      </c>
    </row>
    <row r="67" spans="1:7">
      <c r="A67" s="4" t="s">
        <v>175</v>
      </c>
      <c r="B67" s="4">
        <v>141</v>
      </c>
      <c r="C67" s="4">
        <v>157</v>
      </c>
      <c r="D67" s="4">
        <v>232</v>
      </c>
      <c r="E67" s="4">
        <v>197</v>
      </c>
      <c r="F67" s="4">
        <v>200</v>
      </c>
      <c r="G67" s="4">
        <v>927</v>
      </c>
    </row>
    <row r="68" spans="1:7">
      <c r="A68" s="4" t="s">
        <v>176</v>
      </c>
      <c r="B68" s="4">
        <v>71</v>
      </c>
      <c r="C68" s="4">
        <v>114</v>
      </c>
      <c r="D68" s="4">
        <v>194</v>
      </c>
      <c r="E68" s="4">
        <v>247</v>
      </c>
      <c r="F68" s="4">
        <v>256</v>
      </c>
      <c r="G68" s="4">
        <v>882</v>
      </c>
    </row>
    <row r="69" spans="1:7">
      <c r="A69" s="4" t="s">
        <v>177</v>
      </c>
      <c r="B69" s="4">
        <v>136</v>
      </c>
      <c r="C69" s="4">
        <v>151</v>
      </c>
      <c r="D69" s="4">
        <v>225</v>
      </c>
      <c r="E69" s="4">
        <v>188</v>
      </c>
      <c r="F69" s="4">
        <v>175</v>
      </c>
      <c r="G69" s="4">
        <v>875</v>
      </c>
    </row>
    <row r="70" spans="1:7">
      <c r="A70" s="4" t="s">
        <v>178</v>
      </c>
      <c r="B70" s="4">
        <v>122</v>
      </c>
      <c r="C70" s="4">
        <v>140</v>
      </c>
      <c r="D70" s="4">
        <v>171</v>
      </c>
      <c r="E70" s="4">
        <v>179</v>
      </c>
      <c r="F70" s="4">
        <v>250</v>
      </c>
      <c r="G70" s="4">
        <v>862</v>
      </c>
    </row>
    <row r="71" spans="1:7">
      <c r="A71" s="4" t="s">
        <v>179</v>
      </c>
      <c r="B71" s="4">
        <v>100</v>
      </c>
      <c r="C71" s="4">
        <v>106</v>
      </c>
      <c r="D71" s="4">
        <v>195</v>
      </c>
      <c r="E71" s="4">
        <v>204</v>
      </c>
      <c r="F71" s="4">
        <v>242</v>
      </c>
      <c r="G71" s="4">
        <v>847</v>
      </c>
    </row>
    <row r="72" spans="1:7">
      <c r="A72" s="4" t="s">
        <v>180</v>
      </c>
      <c r="B72" s="4">
        <v>191</v>
      </c>
      <c r="C72" s="4">
        <v>160</v>
      </c>
      <c r="D72" s="4">
        <v>163</v>
      </c>
      <c r="E72" s="4">
        <v>165</v>
      </c>
      <c r="F72" s="4">
        <v>164</v>
      </c>
      <c r="G72" s="4">
        <v>843</v>
      </c>
    </row>
    <row r="73" spans="1:7">
      <c r="A73" s="4" t="s">
        <v>181</v>
      </c>
      <c r="B73" s="4">
        <v>88</v>
      </c>
      <c r="C73" s="4">
        <v>114</v>
      </c>
      <c r="D73" s="4">
        <v>173</v>
      </c>
      <c r="E73" s="4">
        <v>199</v>
      </c>
      <c r="F73" s="4">
        <v>214</v>
      </c>
      <c r="G73" s="4">
        <v>788</v>
      </c>
    </row>
    <row r="74" spans="1:7">
      <c r="A74" s="4" t="s">
        <v>182</v>
      </c>
      <c r="B74" s="4">
        <v>130</v>
      </c>
      <c r="C74" s="4">
        <v>128</v>
      </c>
      <c r="D74" s="4">
        <v>167</v>
      </c>
      <c r="E74" s="4">
        <v>153</v>
      </c>
      <c r="F74" s="4">
        <v>208</v>
      </c>
      <c r="G74" s="4">
        <v>786</v>
      </c>
    </row>
    <row r="75" spans="1:7">
      <c r="A75" s="4" t="s">
        <v>183</v>
      </c>
      <c r="B75" s="4">
        <v>42</v>
      </c>
      <c r="C75" s="4">
        <v>59</v>
      </c>
      <c r="D75" s="4">
        <v>67</v>
      </c>
      <c r="E75" s="4">
        <v>213</v>
      </c>
      <c r="F75" s="4">
        <v>400</v>
      </c>
      <c r="G75" s="4">
        <v>781</v>
      </c>
    </row>
    <row r="76" spans="1:7">
      <c r="A76" s="4" t="s">
        <v>184</v>
      </c>
      <c r="B76" s="4">
        <v>47</v>
      </c>
      <c r="C76" s="4">
        <v>103</v>
      </c>
      <c r="D76" s="4">
        <v>184</v>
      </c>
      <c r="E76" s="4">
        <v>233</v>
      </c>
      <c r="F76" s="4">
        <v>203</v>
      </c>
      <c r="G76" s="4">
        <v>770</v>
      </c>
    </row>
    <row r="77" spans="1:7">
      <c r="A77" s="4" t="s">
        <v>185</v>
      </c>
      <c r="B77" s="4">
        <v>151</v>
      </c>
      <c r="C77" s="4">
        <v>170</v>
      </c>
      <c r="D77" s="4">
        <v>203</v>
      </c>
      <c r="E77" s="4">
        <v>126</v>
      </c>
      <c r="F77" s="4">
        <v>115</v>
      </c>
      <c r="G77" s="4">
        <v>765</v>
      </c>
    </row>
    <row r="78" spans="1:7">
      <c r="A78" s="4" t="s">
        <v>186</v>
      </c>
      <c r="B78" s="4">
        <v>166</v>
      </c>
      <c r="C78" s="4">
        <v>173</v>
      </c>
      <c r="D78" s="4">
        <v>176</v>
      </c>
      <c r="E78" s="4">
        <v>150</v>
      </c>
      <c r="F78" s="4">
        <v>92</v>
      </c>
      <c r="G78" s="4">
        <v>757</v>
      </c>
    </row>
    <row r="79" spans="1:7">
      <c r="A79" s="4" t="s">
        <v>187</v>
      </c>
      <c r="B79" s="4">
        <v>175</v>
      </c>
      <c r="C79" s="4">
        <v>134</v>
      </c>
      <c r="D79" s="4">
        <v>158</v>
      </c>
      <c r="E79" s="4">
        <v>154</v>
      </c>
      <c r="F79" s="4">
        <v>134</v>
      </c>
      <c r="G79" s="4">
        <v>755</v>
      </c>
    </row>
    <row r="80" spans="1:7">
      <c r="A80" s="4" t="s">
        <v>188</v>
      </c>
      <c r="B80" s="4">
        <v>62</v>
      </c>
      <c r="C80" s="4">
        <v>107</v>
      </c>
      <c r="D80" s="4">
        <v>149</v>
      </c>
      <c r="E80" s="4">
        <v>166</v>
      </c>
      <c r="F80" s="4">
        <v>262</v>
      </c>
      <c r="G80" s="4">
        <v>746</v>
      </c>
    </row>
    <row r="81" spans="1:7">
      <c r="A81" s="4" t="s">
        <v>189</v>
      </c>
      <c r="B81" s="4">
        <v>147</v>
      </c>
      <c r="C81" s="4">
        <v>126</v>
      </c>
      <c r="D81" s="4">
        <v>174</v>
      </c>
      <c r="E81" s="4">
        <v>143</v>
      </c>
      <c r="F81" s="4">
        <v>153</v>
      </c>
      <c r="G81" s="4">
        <v>743</v>
      </c>
    </row>
    <row r="82" spans="1:7">
      <c r="A82" s="4" t="s">
        <v>190</v>
      </c>
      <c r="B82" s="4">
        <v>94</v>
      </c>
      <c r="C82" s="4">
        <v>124</v>
      </c>
      <c r="D82" s="4">
        <v>168</v>
      </c>
      <c r="E82" s="4">
        <v>183</v>
      </c>
      <c r="F82" s="4">
        <v>156</v>
      </c>
      <c r="G82" s="4">
        <v>725</v>
      </c>
    </row>
    <row r="83" spans="1:7">
      <c r="A83" s="4" t="s">
        <v>191</v>
      </c>
      <c r="B83" s="4">
        <v>143</v>
      </c>
      <c r="C83" s="4">
        <v>94</v>
      </c>
      <c r="D83" s="4">
        <v>134</v>
      </c>
      <c r="E83" s="4">
        <v>178</v>
      </c>
      <c r="F83" s="4">
        <v>168</v>
      </c>
      <c r="G83" s="4">
        <v>717</v>
      </c>
    </row>
    <row r="84" spans="1:7">
      <c r="A84" s="4" t="s">
        <v>192</v>
      </c>
      <c r="B84" s="4">
        <v>134</v>
      </c>
      <c r="C84" s="4">
        <v>116</v>
      </c>
      <c r="D84" s="4">
        <v>181</v>
      </c>
      <c r="E84" s="4">
        <v>168</v>
      </c>
      <c r="F84" s="4">
        <v>115</v>
      </c>
      <c r="G84" s="4">
        <v>714</v>
      </c>
    </row>
    <row r="85" spans="1:7">
      <c r="A85" s="4" t="s">
        <v>193</v>
      </c>
      <c r="B85" s="4">
        <v>103</v>
      </c>
      <c r="C85" s="4">
        <v>117</v>
      </c>
      <c r="D85" s="4">
        <v>162</v>
      </c>
      <c r="E85" s="4">
        <v>160</v>
      </c>
      <c r="F85" s="4">
        <v>149</v>
      </c>
      <c r="G85" s="4">
        <v>691</v>
      </c>
    </row>
    <row r="86" spans="1:7">
      <c r="A86" s="4" t="s">
        <v>194</v>
      </c>
      <c r="B86" s="4">
        <v>114</v>
      </c>
      <c r="C86" s="4">
        <v>108</v>
      </c>
      <c r="D86" s="4">
        <v>144</v>
      </c>
      <c r="E86" s="4">
        <v>146</v>
      </c>
      <c r="F86" s="4">
        <v>175</v>
      </c>
      <c r="G86" s="4">
        <v>687</v>
      </c>
    </row>
    <row r="87" spans="1:7">
      <c r="A87" s="4" t="s">
        <v>195</v>
      </c>
      <c r="B87" s="4">
        <v>128</v>
      </c>
      <c r="C87" s="4">
        <v>114</v>
      </c>
      <c r="D87" s="4">
        <v>143</v>
      </c>
      <c r="E87" s="4">
        <v>127</v>
      </c>
      <c r="F87" s="4">
        <v>171</v>
      </c>
      <c r="G87" s="4">
        <v>683</v>
      </c>
    </row>
    <row r="88" spans="1:7">
      <c r="A88" s="4" t="s">
        <v>196</v>
      </c>
      <c r="B88" s="4">
        <v>222</v>
      </c>
      <c r="C88" s="4">
        <v>155</v>
      </c>
      <c r="D88" s="4">
        <v>109</v>
      </c>
      <c r="E88" s="4">
        <v>99</v>
      </c>
      <c r="F88" s="4">
        <v>85</v>
      </c>
      <c r="G88" s="4">
        <v>670</v>
      </c>
    </row>
    <row r="89" spans="1:7">
      <c r="A89" s="4" t="s">
        <v>197</v>
      </c>
      <c r="B89" s="4">
        <v>102</v>
      </c>
      <c r="C89" s="4">
        <v>92</v>
      </c>
      <c r="D89" s="4">
        <v>140</v>
      </c>
      <c r="E89" s="4">
        <v>154</v>
      </c>
      <c r="F89" s="4">
        <v>167</v>
      </c>
      <c r="G89" s="4">
        <v>655</v>
      </c>
    </row>
    <row r="90" spans="1:7">
      <c r="A90" s="4" t="s">
        <v>198</v>
      </c>
      <c r="B90" s="4">
        <v>63</v>
      </c>
      <c r="C90" s="4">
        <v>88</v>
      </c>
      <c r="D90" s="4">
        <v>188</v>
      </c>
      <c r="E90" s="4">
        <v>145</v>
      </c>
      <c r="F90" s="4">
        <v>166</v>
      </c>
      <c r="G90" s="4">
        <v>650</v>
      </c>
    </row>
    <row r="91" spans="1:7">
      <c r="A91" s="4" t="s">
        <v>199</v>
      </c>
      <c r="B91" s="4">
        <v>88</v>
      </c>
      <c r="C91" s="4">
        <v>114</v>
      </c>
      <c r="D91" s="4">
        <v>136</v>
      </c>
      <c r="E91" s="4">
        <v>143</v>
      </c>
      <c r="F91" s="4">
        <v>154</v>
      </c>
      <c r="G91" s="4">
        <v>635</v>
      </c>
    </row>
    <row r="92" spans="1:7">
      <c r="A92" s="4" t="s">
        <v>200</v>
      </c>
      <c r="B92" s="4">
        <v>138</v>
      </c>
      <c r="C92" s="4">
        <v>123</v>
      </c>
      <c r="D92" s="4">
        <v>119</v>
      </c>
      <c r="E92" s="4">
        <v>134</v>
      </c>
      <c r="F92" s="4">
        <v>120</v>
      </c>
      <c r="G92" s="4">
        <v>634</v>
      </c>
    </row>
    <row r="93" spans="1:7">
      <c r="A93" s="4" t="s">
        <v>201</v>
      </c>
      <c r="B93" s="4">
        <v>128</v>
      </c>
      <c r="C93" s="4">
        <v>140</v>
      </c>
      <c r="D93" s="4">
        <v>142</v>
      </c>
      <c r="E93" s="4">
        <v>113</v>
      </c>
      <c r="F93" s="4">
        <v>109</v>
      </c>
      <c r="G93" s="4">
        <v>632</v>
      </c>
    </row>
    <row r="94" spans="1:7">
      <c r="A94" s="4" t="s">
        <v>202</v>
      </c>
      <c r="B94" s="4">
        <v>13</v>
      </c>
      <c r="C94" s="4">
        <v>44</v>
      </c>
      <c r="D94" s="4">
        <v>114</v>
      </c>
      <c r="E94" s="4">
        <v>175</v>
      </c>
      <c r="F94" s="4">
        <v>277</v>
      </c>
      <c r="G94" s="4">
        <v>623</v>
      </c>
    </row>
    <row r="95" spans="1:7">
      <c r="A95" s="4" t="s">
        <v>203</v>
      </c>
      <c r="B95" s="4">
        <v>115</v>
      </c>
      <c r="C95" s="4">
        <v>137</v>
      </c>
      <c r="D95" s="4">
        <v>117</v>
      </c>
      <c r="E95" s="4">
        <v>121</v>
      </c>
      <c r="F95" s="4">
        <v>128</v>
      </c>
      <c r="G95" s="4">
        <v>618</v>
      </c>
    </row>
    <row r="96" spans="1:7">
      <c r="A96" s="4" t="s">
        <v>204</v>
      </c>
      <c r="B96" s="4">
        <v>44</v>
      </c>
      <c r="C96" s="4">
        <v>72</v>
      </c>
      <c r="D96" s="4">
        <v>117</v>
      </c>
      <c r="E96" s="4">
        <v>171</v>
      </c>
      <c r="F96" s="4">
        <v>214</v>
      </c>
      <c r="G96" s="4">
        <v>618</v>
      </c>
    </row>
    <row r="97" spans="1:7">
      <c r="A97" s="4" t="s">
        <v>205</v>
      </c>
      <c r="B97" s="4">
        <v>143</v>
      </c>
      <c r="C97" s="4">
        <v>141</v>
      </c>
      <c r="D97" s="4">
        <v>118</v>
      </c>
      <c r="E97" s="4">
        <v>100</v>
      </c>
      <c r="F97" s="4">
        <v>110</v>
      </c>
      <c r="G97" s="4">
        <v>612</v>
      </c>
    </row>
    <row r="98" spans="1:7">
      <c r="A98" s="4" t="s">
        <v>206</v>
      </c>
      <c r="B98" s="4">
        <v>59</v>
      </c>
      <c r="C98" s="4">
        <v>59</v>
      </c>
      <c r="D98" s="4">
        <v>157</v>
      </c>
      <c r="E98" s="4">
        <v>172</v>
      </c>
      <c r="F98" s="4">
        <v>164</v>
      </c>
      <c r="G98" s="4">
        <v>611</v>
      </c>
    </row>
    <row r="99" spans="1:7">
      <c r="A99" s="4" t="s">
        <v>207</v>
      </c>
      <c r="B99" s="4">
        <v>105</v>
      </c>
      <c r="C99" s="4">
        <v>105</v>
      </c>
      <c r="D99" s="4">
        <v>125</v>
      </c>
      <c r="E99" s="4">
        <v>148</v>
      </c>
      <c r="F99" s="4">
        <v>126</v>
      </c>
      <c r="G99" s="4">
        <v>609</v>
      </c>
    </row>
    <row r="100" spans="1:7">
      <c r="A100" s="4" t="s">
        <v>208</v>
      </c>
      <c r="B100" s="4">
        <v>166</v>
      </c>
      <c r="C100" s="4">
        <v>190</v>
      </c>
      <c r="D100" s="4">
        <v>147</v>
      </c>
      <c r="E100" s="4">
        <v>99</v>
      </c>
      <c r="F100" s="4">
        <v>4</v>
      </c>
      <c r="G100" s="4">
        <v>606</v>
      </c>
    </row>
    <row r="101" spans="1:7">
      <c r="A101" s="4" t="s">
        <v>209</v>
      </c>
      <c r="B101" s="4">
        <v>75</v>
      </c>
      <c r="C101" s="4">
        <v>78</v>
      </c>
      <c r="D101" s="4">
        <v>156</v>
      </c>
      <c r="E101" s="4">
        <v>141</v>
      </c>
      <c r="F101" s="4">
        <v>155</v>
      </c>
      <c r="G101" s="4">
        <v>605</v>
      </c>
    </row>
    <row r="102" spans="1:7">
      <c r="A102" s="4" t="s">
        <v>210</v>
      </c>
      <c r="B102" s="4">
        <v>222</v>
      </c>
      <c r="C102" s="4">
        <v>85</v>
      </c>
      <c r="D102" s="4">
        <v>117</v>
      </c>
      <c r="E102" s="4">
        <v>78</v>
      </c>
      <c r="F102" s="4">
        <v>96</v>
      </c>
      <c r="G102" s="4">
        <v>598</v>
      </c>
    </row>
    <row r="103" spans="1:7">
      <c r="A103" s="4" t="s">
        <v>211</v>
      </c>
      <c r="B103" s="4">
        <v>112</v>
      </c>
      <c r="C103" s="4">
        <v>133</v>
      </c>
      <c r="D103" s="4">
        <v>114</v>
      </c>
      <c r="E103" s="4">
        <v>111</v>
      </c>
      <c r="F103" s="4">
        <v>107</v>
      </c>
      <c r="G103" s="4">
        <v>577</v>
      </c>
    </row>
    <row r="104" spans="1:7">
      <c r="A104" s="4" t="s">
        <v>212</v>
      </c>
      <c r="B104" s="4">
        <v>79</v>
      </c>
      <c r="C104" s="4">
        <v>80</v>
      </c>
      <c r="D104" s="4">
        <v>113</v>
      </c>
      <c r="E104" s="4">
        <v>151</v>
      </c>
      <c r="F104" s="4">
        <v>151</v>
      </c>
      <c r="G104" s="4">
        <v>574</v>
      </c>
    </row>
    <row r="105" spans="1:7">
      <c r="A105" s="4" t="s">
        <v>213</v>
      </c>
      <c r="B105" s="4">
        <v>0</v>
      </c>
      <c r="C105" s="4">
        <v>0</v>
      </c>
      <c r="D105" s="4">
        <v>92</v>
      </c>
      <c r="E105" s="4">
        <v>179</v>
      </c>
      <c r="F105" s="4">
        <v>298</v>
      </c>
      <c r="G105" s="4">
        <v>569</v>
      </c>
    </row>
    <row r="106" spans="1:7">
      <c r="A106" s="4" t="s">
        <v>214</v>
      </c>
      <c r="B106" s="4">
        <v>84</v>
      </c>
      <c r="C106" s="4">
        <v>80</v>
      </c>
      <c r="D106" s="4">
        <v>137</v>
      </c>
      <c r="E106" s="4">
        <v>115</v>
      </c>
      <c r="F106" s="4">
        <v>143</v>
      </c>
      <c r="G106" s="4">
        <v>559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6"/>
  <sheetViews>
    <sheetView workbookViewId="0">
      <selection activeCell="C2" sqref="C2"/>
    </sheetView>
  </sheetViews>
  <sheetFormatPr defaultRowHeight="15"/>
  <cols>
    <col min="1" max="1" width="33.140625" customWidth="1"/>
  </cols>
  <sheetData>
    <row r="1" spans="1:7" ht="23.25">
      <c r="A1" s="2" t="s">
        <v>380</v>
      </c>
    </row>
    <row r="3" spans="1:7">
      <c r="A3" t="s">
        <v>381</v>
      </c>
    </row>
    <row r="4" spans="1:7">
      <c r="A4" t="s">
        <v>377</v>
      </c>
    </row>
    <row r="6" spans="1:7">
      <c r="A6" s="16" t="s">
        <v>379</v>
      </c>
      <c r="B6" s="17" t="s">
        <v>215</v>
      </c>
      <c r="C6" s="18">
        <v>2008</v>
      </c>
      <c r="D6" s="18">
        <v>2009</v>
      </c>
      <c r="E6" s="18">
        <v>2010</v>
      </c>
      <c r="F6" s="18">
        <v>2011</v>
      </c>
      <c r="G6" s="18">
        <v>2012</v>
      </c>
    </row>
    <row r="7" spans="1:7">
      <c r="A7" s="19" t="s">
        <v>216</v>
      </c>
      <c r="B7" s="20" t="s">
        <v>217</v>
      </c>
      <c r="C7" s="20">
        <v>238</v>
      </c>
      <c r="D7" s="20">
        <v>255</v>
      </c>
      <c r="E7" s="20">
        <v>350</v>
      </c>
      <c r="F7" s="20">
        <v>326</v>
      </c>
      <c r="G7" s="20">
        <v>361</v>
      </c>
    </row>
    <row r="8" spans="1:7" ht="30">
      <c r="A8" s="19" t="s">
        <v>218</v>
      </c>
      <c r="B8" s="20" t="s">
        <v>219</v>
      </c>
      <c r="C8" s="20">
        <v>134</v>
      </c>
      <c r="D8" s="20">
        <v>134</v>
      </c>
      <c r="E8" s="20">
        <v>174</v>
      </c>
      <c r="F8" s="20">
        <v>160</v>
      </c>
      <c r="G8" s="20">
        <v>216</v>
      </c>
    </row>
    <row r="9" spans="1:7">
      <c r="A9" s="19" t="s">
        <v>220</v>
      </c>
      <c r="B9" s="20" t="s">
        <v>217</v>
      </c>
      <c r="C9" s="20">
        <v>120</v>
      </c>
      <c r="D9" s="20">
        <v>110</v>
      </c>
      <c r="E9" s="20">
        <v>155</v>
      </c>
      <c r="F9" s="20">
        <v>153</v>
      </c>
      <c r="G9" s="20">
        <v>182</v>
      </c>
    </row>
    <row r="10" spans="1:7" ht="30">
      <c r="A10" s="19" t="s">
        <v>221</v>
      </c>
      <c r="B10" s="20" t="s">
        <v>217</v>
      </c>
      <c r="C10" s="20">
        <v>96</v>
      </c>
      <c r="D10" s="20">
        <v>93</v>
      </c>
      <c r="E10" s="20">
        <v>134</v>
      </c>
      <c r="F10" s="20">
        <v>111</v>
      </c>
      <c r="G10" s="20">
        <v>136</v>
      </c>
    </row>
    <row r="11" spans="1:7">
      <c r="A11" s="19" t="s">
        <v>222</v>
      </c>
      <c r="B11" s="20" t="s">
        <v>223</v>
      </c>
      <c r="C11" s="20">
        <v>79</v>
      </c>
      <c r="D11" s="20">
        <v>99</v>
      </c>
      <c r="E11" s="20">
        <v>122</v>
      </c>
      <c r="F11" s="20">
        <v>125</v>
      </c>
      <c r="G11" s="20">
        <v>141</v>
      </c>
    </row>
    <row r="12" spans="1:7">
      <c r="A12" s="19" t="s">
        <v>224</v>
      </c>
      <c r="B12" s="20" t="s">
        <v>225</v>
      </c>
      <c r="C12" s="20">
        <v>91</v>
      </c>
      <c r="D12" s="20">
        <v>119</v>
      </c>
      <c r="E12" s="20">
        <v>143</v>
      </c>
      <c r="F12" s="20">
        <v>150</v>
      </c>
      <c r="G12" s="20">
        <v>167</v>
      </c>
    </row>
    <row r="13" spans="1:7">
      <c r="A13" s="19" t="s">
        <v>226</v>
      </c>
      <c r="B13" s="20" t="s">
        <v>227</v>
      </c>
      <c r="C13" s="20">
        <v>66</v>
      </c>
      <c r="D13" s="20">
        <v>56</v>
      </c>
      <c r="E13" s="20">
        <v>71</v>
      </c>
      <c r="F13" s="20">
        <v>70</v>
      </c>
      <c r="G13" s="20">
        <v>79</v>
      </c>
    </row>
    <row r="14" spans="1:7">
      <c r="A14" s="19" t="s">
        <v>228</v>
      </c>
      <c r="B14" s="20" t="s">
        <v>229</v>
      </c>
      <c r="C14" s="20">
        <v>51</v>
      </c>
      <c r="D14" s="20">
        <v>57</v>
      </c>
      <c r="E14" s="20">
        <v>77</v>
      </c>
      <c r="F14" s="20">
        <v>60</v>
      </c>
      <c r="G14" s="20">
        <v>55</v>
      </c>
    </row>
    <row r="15" spans="1:7">
      <c r="A15" s="19" t="s">
        <v>230</v>
      </c>
      <c r="B15" s="20" t="s">
        <v>231</v>
      </c>
      <c r="C15" s="20">
        <v>66</v>
      </c>
      <c r="D15" s="20">
        <v>54</v>
      </c>
      <c r="E15" s="20">
        <v>78</v>
      </c>
      <c r="F15" s="20">
        <v>79</v>
      </c>
      <c r="G15" s="20">
        <v>97</v>
      </c>
    </row>
    <row r="16" spans="1:7">
      <c r="A16" s="19" t="s">
        <v>232</v>
      </c>
      <c r="B16" s="20" t="s">
        <v>233</v>
      </c>
      <c r="C16" s="20">
        <v>45</v>
      </c>
      <c r="D16" s="20">
        <v>54</v>
      </c>
      <c r="E16" s="20">
        <v>43</v>
      </c>
      <c r="F16" s="20">
        <v>54</v>
      </c>
      <c r="G16" s="20">
        <v>70</v>
      </c>
    </row>
    <row r="17" spans="1:7">
      <c r="A17" s="19" t="s">
        <v>234</v>
      </c>
      <c r="B17" s="20" t="s">
        <v>229</v>
      </c>
      <c r="C17" s="20">
        <v>54</v>
      </c>
      <c r="D17" s="20">
        <v>46</v>
      </c>
      <c r="E17" s="20">
        <v>82</v>
      </c>
      <c r="F17" s="20">
        <v>76</v>
      </c>
      <c r="G17" s="20">
        <v>78</v>
      </c>
    </row>
    <row r="18" spans="1:7">
      <c r="A18" s="19" t="s">
        <v>235</v>
      </c>
      <c r="B18" s="20" t="s">
        <v>236</v>
      </c>
      <c r="C18" s="20">
        <v>45</v>
      </c>
      <c r="D18" s="20">
        <v>38</v>
      </c>
      <c r="E18" s="20">
        <v>77</v>
      </c>
      <c r="F18" s="20">
        <v>59</v>
      </c>
      <c r="G18" s="20">
        <v>78</v>
      </c>
    </row>
    <row r="19" spans="1:7">
      <c r="A19" s="19" t="s">
        <v>237</v>
      </c>
      <c r="B19" s="20" t="s">
        <v>238</v>
      </c>
      <c r="C19" s="20">
        <v>27</v>
      </c>
      <c r="D19" s="20">
        <v>34</v>
      </c>
      <c r="E19" s="20">
        <v>34</v>
      </c>
      <c r="F19" s="20">
        <v>37</v>
      </c>
      <c r="G19" s="20">
        <v>38</v>
      </c>
    </row>
    <row r="20" spans="1:7">
      <c r="A20" s="19" t="s">
        <v>239</v>
      </c>
      <c r="B20" s="20" t="s">
        <v>229</v>
      </c>
      <c r="C20" s="20">
        <v>39</v>
      </c>
      <c r="D20" s="20">
        <v>57</v>
      </c>
      <c r="E20" s="20">
        <v>63</v>
      </c>
      <c r="F20" s="20">
        <v>43</v>
      </c>
      <c r="G20" s="20">
        <v>46</v>
      </c>
    </row>
    <row r="21" spans="1:7">
      <c r="A21" s="19" t="s">
        <v>240</v>
      </c>
      <c r="B21" s="20" t="s">
        <v>241</v>
      </c>
      <c r="C21" s="20">
        <v>47</v>
      </c>
      <c r="D21" s="20">
        <v>65</v>
      </c>
      <c r="E21" s="20">
        <v>85</v>
      </c>
      <c r="F21" s="20">
        <v>90</v>
      </c>
      <c r="G21" s="20">
        <v>85</v>
      </c>
    </row>
    <row r="22" spans="1:7" ht="30">
      <c r="A22" s="19" t="s">
        <v>242</v>
      </c>
      <c r="B22" s="20" t="s">
        <v>243</v>
      </c>
      <c r="C22" s="20">
        <v>43</v>
      </c>
      <c r="D22" s="20">
        <v>42</v>
      </c>
      <c r="E22" s="20">
        <v>68</v>
      </c>
      <c r="F22" s="20">
        <v>69</v>
      </c>
      <c r="G22" s="20">
        <v>80</v>
      </c>
    </row>
    <row r="23" spans="1:7">
      <c r="A23" s="19" t="s">
        <v>244</v>
      </c>
      <c r="B23" s="20" t="s">
        <v>245</v>
      </c>
      <c r="C23" s="20">
        <v>12</v>
      </c>
      <c r="D23" s="20">
        <v>31</v>
      </c>
      <c r="E23" s="20">
        <v>25</v>
      </c>
      <c r="F23" s="20">
        <v>16</v>
      </c>
      <c r="G23" s="20">
        <v>14</v>
      </c>
    </row>
    <row r="24" spans="1:7">
      <c r="A24" s="19" t="s">
        <v>246</v>
      </c>
      <c r="B24" s="20" t="s">
        <v>247</v>
      </c>
      <c r="C24" s="20">
        <v>42</v>
      </c>
      <c r="D24" s="20">
        <v>51</v>
      </c>
      <c r="E24" s="20">
        <v>74</v>
      </c>
      <c r="F24" s="20">
        <v>45</v>
      </c>
      <c r="G24" s="20">
        <v>70</v>
      </c>
    </row>
    <row r="25" spans="1:7">
      <c r="A25" s="19" t="s">
        <v>248</v>
      </c>
      <c r="B25" s="20" t="s">
        <v>249</v>
      </c>
      <c r="C25" s="20">
        <v>27</v>
      </c>
      <c r="D25" s="20">
        <v>29</v>
      </c>
      <c r="E25" s="20">
        <v>50</v>
      </c>
      <c r="F25" s="20">
        <v>46</v>
      </c>
      <c r="G25" s="20">
        <v>85</v>
      </c>
    </row>
    <row r="26" spans="1:7">
      <c r="A26" s="19" t="s">
        <v>250</v>
      </c>
      <c r="B26" s="20" t="s">
        <v>219</v>
      </c>
      <c r="C26" s="20">
        <v>43</v>
      </c>
      <c r="D26" s="20">
        <v>34</v>
      </c>
      <c r="E26" s="20">
        <v>47</v>
      </c>
      <c r="F26" s="20">
        <v>56</v>
      </c>
      <c r="G26" s="20">
        <v>52</v>
      </c>
    </row>
    <row r="27" spans="1:7">
      <c r="A27" s="19" t="s">
        <v>251</v>
      </c>
      <c r="B27" s="20" t="s">
        <v>229</v>
      </c>
      <c r="C27" s="20">
        <v>33</v>
      </c>
      <c r="D27" s="20">
        <v>47</v>
      </c>
      <c r="E27" s="20">
        <v>79</v>
      </c>
      <c r="F27" s="20">
        <v>73</v>
      </c>
      <c r="G27" s="20">
        <v>61</v>
      </c>
    </row>
    <row r="28" spans="1:7">
      <c r="A28" s="19" t="s">
        <v>252</v>
      </c>
      <c r="B28" s="20" t="s">
        <v>217</v>
      </c>
      <c r="C28" s="20">
        <v>42</v>
      </c>
      <c r="D28" s="20">
        <v>32</v>
      </c>
      <c r="E28" s="20">
        <v>33</v>
      </c>
      <c r="F28" s="20">
        <v>29</v>
      </c>
      <c r="G28" s="20">
        <v>32</v>
      </c>
    </row>
    <row r="29" spans="1:7">
      <c r="A29" s="19" t="s">
        <v>253</v>
      </c>
      <c r="B29" s="20" t="s">
        <v>231</v>
      </c>
      <c r="C29" s="20">
        <v>46</v>
      </c>
      <c r="D29" s="20">
        <v>42</v>
      </c>
      <c r="E29" s="20">
        <v>39</v>
      </c>
      <c r="F29" s="20">
        <v>33</v>
      </c>
      <c r="G29" s="20">
        <v>30</v>
      </c>
    </row>
    <row r="30" spans="1:7">
      <c r="A30" s="19" t="s">
        <v>254</v>
      </c>
      <c r="B30" s="20" t="s">
        <v>255</v>
      </c>
      <c r="C30" s="20">
        <v>33</v>
      </c>
      <c r="D30" s="20">
        <v>32</v>
      </c>
      <c r="E30" s="20">
        <v>42</v>
      </c>
      <c r="F30" s="20">
        <v>39</v>
      </c>
      <c r="G30" s="20">
        <v>41</v>
      </c>
    </row>
    <row r="31" spans="1:7" ht="30">
      <c r="A31" s="19" t="s">
        <v>256</v>
      </c>
      <c r="B31" s="20" t="s">
        <v>217</v>
      </c>
      <c r="C31" s="20">
        <v>41</v>
      </c>
      <c r="D31" s="20">
        <v>44</v>
      </c>
      <c r="E31" s="20">
        <v>60</v>
      </c>
      <c r="F31" s="20">
        <v>55</v>
      </c>
      <c r="G31" s="20">
        <v>86</v>
      </c>
    </row>
    <row r="32" spans="1:7" ht="30">
      <c r="A32" s="19" t="s">
        <v>257</v>
      </c>
      <c r="B32" s="20" t="s">
        <v>255</v>
      </c>
      <c r="C32" s="20">
        <v>34</v>
      </c>
      <c r="D32" s="20">
        <v>25</v>
      </c>
      <c r="E32" s="20">
        <v>34</v>
      </c>
      <c r="F32" s="20">
        <v>38</v>
      </c>
      <c r="G32" s="20">
        <v>38</v>
      </c>
    </row>
    <row r="33" spans="1:7">
      <c r="A33" s="19" t="s">
        <v>258</v>
      </c>
      <c r="B33" s="20" t="s">
        <v>227</v>
      </c>
      <c r="C33" s="20">
        <v>38</v>
      </c>
      <c r="D33" s="20">
        <v>39</v>
      </c>
      <c r="E33" s="20">
        <v>56</v>
      </c>
      <c r="F33" s="20">
        <v>54</v>
      </c>
      <c r="G33" s="20">
        <v>61</v>
      </c>
    </row>
    <row r="34" spans="1:7">
      <c r="A34" s="19" t="s">
        <v>259</v>
      </c>
      <c r="B34" s="20" t="s">
        <v>260</v>
      </c>
      <c r="C34" s="20">
        <v>15</v>
      </c>
      <c r="D34" s="20">
        <v>21</v>
      </c>
      <c r="E34" s="20">
        <v>35</v>
      </c>
      <c r="F34" s="20">
        <v>37</v>
      </c>
      <c r="G34" s="20">
        <v>40</v>
      </c>
    </row>
    <row r="35" spans="1:7">
      <c r="A35" s="19" t="s">
        <v>261</v>
      </c>
      <c r="B35" s="20" t="s">
        <v>262</v>
      </c>
      <c r="C35" s="20">
        <v>21</v>
      </c>
      <c r="D35" s="20">
        <v>41</v>
      </c>
      <c r="E35" s="20">
        <v>51</v>
      </c>
      <c r="F35" s="20">
        <v>41</v>
      </c>
      <c r="G35" s="20">
        <v>42</v>
      </c>
    </row>
    <row r="36" spans="1:7">
      <c r="A36" s="19" t="s">
        <v>263</v>
      </c>
      <c r="B36" s="20" t="s">
        <v>241</v>
      </c>
      <c r="C36" s="20">
        <v>27</v>
      </c>
      <c r="D36" s="20">
        <v>35</v>
      </c>
      <c r="E36" s="20">
        <v>58</v>
      </c>
      <c r="F36" s="20">
        <v>64</v>
      </c>
      <c r="G36" s="20">
        <v>70</v>
      </c>
    </row>
    <row r="37" spans="1:7">
      <c r="A37" s="19" t="s">
        <v>264</v>
      </c>
      <c r="B37" s="20" t="s">
        <v>236</v>
      </c>
      <c r="C37" s="20">
        <v>27</v>
      </c>
      <c r="D37" s="20">
        <v>31</v>
      </c>
      <c r="E37" s="20">
        <v>39</v>
      </c>
      <c r="F37" s="20">
        <v>27</v>
      </c>
      <c r="G37" s="20">
        <v>32</v>
      </c>
    </row>
    <row r="38" spans="1:7">
      <c r="A38" s="19" t="s">
        <v>265</v>
      </c>
      <c r="B38" s="20" t="s">
        <v>241</v>
      </c>
      <c r="C38" s="20">
        <v>52</v>
      </c>
      <c r="D38" s="20">
        <v>38</v>
      </c>
      <c r="E38" s="20">
        <v>46</v>
      </c>
      <c r="F38" s="20">
        <v>47</v>
      </c>
      <c r="G38" s="20">
        <v>45</v>
      </c>
    </row>
    <row r="39" spans="1:7">
      <c r="A39" s="19" t="s">
        <v>266</v>
      </c>
      <c r="B39" s="20" t="s">
        <v>236</v>
      </c>
      <c r="C39" s="20">
        <v>30</v>
      </c>
      <c r="D39" s="20">
        <v>25</v>
      </c>
      <c r="E39" s="20">
        <v>30</v>
      </c>
      <c r="F39" s="20">
        <v>30</v>
      </c>
      <c r="G39" s="20">
        <v>43</v>
      </c>
    </row>
    <row r="40" spans="1:7">
      <c r="A40" s="19" t="s">
        <v>267</v>
      </c>
      <c r="B40" s="20" t="s">
        <v>255</v>
      </c>
      <c r="C40" s="20">
        <v>24</v>
      </c>
      <c r="D40" s="20">
        <v>20</v>
      </c>
      <c r="E40" s="20">
        <v>39</v>
      </c>
      <c r="F40" s="20">
        <v>26</v>
      </c>
      <c r="G40" s="20">
        <v>39</v>
      </c>
    </row>
    <row r="41" spans="1:7">
      <c r="A41" s="19" t="s">
        <v>268</v>
      </c>
      <c r="B41" s="20" t="s">
        <v>233</v>
      </c>
      <c r="C41" s="20">
        <v>34</v>
      </c>
      <c r="D41" s="20">
        <v>35</v>
      </c>
      <c r="E41" s="20">
        <v>83</v>
      </c>
      <c r="F41" s="20">
        <v>86</v>
      </c>
      <c r="G41" s="20">
        <v>79</v>
      </c>
    </row>
    <row r="42" spans="1:7">
      <c r="A42" s="19" t="s">
        <v>269</v>
      </c>
      <c r="B42" s="20" t="s">
        <v>270</v>
      </c>
      <c r="C42" s="20">
        <v>15</v>
      </c>
      <c r="D42" s="20">
        <v>15</v>
      </c>
      <c r="E42" s="20">
        <v>22</v>
      </c>
      <c r="F42" s="20">
        <v>29</v>
      </c>
      <c r="G42" s="20">
        <v>25</v>
      </c>
    </row>
    <row r="43" spans="1:7">
      <c r="A43" s="19" t="s">
        <v>271</v>
      </c>
      <c r="B43" s="20" t="s">
        <v>233</v>
      </c>
      <c r="C43" s="20">
        <v>40</v>
      </c>
      <c r="D43" s="20">
        <v>53</v>
      </c>
      <c r="E43" s="20">
        <v>60</v>
      </c>
      <c r="F43" s="20">
        <v>68</v>
      </c>
      <c r="G43" s="20">
        <v>72</v>
      </c>
    </row>
    <row r="44" spans="1:7">
      <c r="A44" s="19" t="s">
        <v>272</v>
      </c>
      <c r="B44" s="20" t="s">
        <v>245</v>
      </c>
      <c r="C44" s="20">
        <v>22</v>
      </c>
      <c r="D44" s="20">
        <v>21</v>
      </c>
      <c r="E44" s="20">
        <v>32</v>
      </c>
      <c r="F44" s="20">
        <v>25</v>
      </c>
      <c r="G44" s="20">
        <v>32</v>
      </c>
    </row>
    <row r="45" spans="1:7">
      <c r="A45" s="19" t="s">
        <v>273</v>
      </c>
      <c r="B45" s="20" t="s">
        <v>274</v>
      </c>
      <c r="C45" s="20">
        <v>30</v>
      </c>
      <c r="D45" s="20">
        <v>27</v>
      </c>
      <c r="E45" s="20">
        <v>28</v>
      </c>
      <c r="F45" s="20">
        <v>37</v>
      </c>
      <c r="G45" s="20">
        <v>24</v>
      </c>
    </row>
    <row r="46" spans="1:7">
      <c r="A46" s="19" t="s">
        <v>275</v>
      </c>
      <c r="B46" s="20" t="s">
        <v>219</v>
      </c>
      <c r="C46" s="20">
        <v>27</v>
      </c>
      <c r="D46" s="20">
        <v>40</v>
      </c>
      <c r="E46" s="20">
        <v>58</v>
      </c>
      <c r="F46" s="20">
        <v>48</v>
      </c>
      <c r="G46" s="20">
        <v>57</v>
      </c>
    </row>
    <row r="47" spans="1:7">
      <c r="A47" s="19" t="s">
        <v>276</v>
      </c>
      <c r="B47" s="20" t="s">
        <v>223</v>
      </c>
      <c r="C47" s="20">
        <v>15</v>
      </c>
      <c r="D47" s="20">
        <v>18</v>
      </c>
      <c r="E47" s="20">
        <v>26</v>
      </c>
      <c r="F47" s="20">
        <v>19</v>
      </c>
      <c r="G47" s="20">
        <v>34</v>
      </c>
    </row>
    <row r="48" spans="1:7">
      <c r="A48" s="19" t="s">
        <v>277</v>
      </c>
      <c r="B48" s="20" t="s">
        <v>278</v>
      </c>
      <c r="C48" s="20">
        <v>7</v>
      </c>
      <c r="D48" s="20">
        <v>24</v>
      </c>
      <c r="E48" s="20">
        <v>27</v>
      </c>
      <c r="F48" s="20">
        <v>34</v>
      </c>
      <c r="G48" s="20">
        <v>24</v>
      </c>
    </row>
    <row r="49" spans="1:7">
      <c r="A49" s="19" t="s">
        <v>279</v>
      </c>
      <c r="B49" s="20" t="s">
        <v>274</v>
      </c>
      <c r="C49" s="20">
        <v>24</v>
      </c>
      <c r="D49" s="20">
        <v>11</v>
      </c>
      <c r="E49" s="20">
        <v>20</v>
      </c>
      <c r="F49" s="20">
        <v>23</v>
      </c>
      <c r="G49" s="20">
        <v>28</v>
      </c>
    </row>
    <row r="50" spans="1:7">
      <c r="A50" s="19" t="s">
        <v>280</v>
      </c>
      <c r="B50" s="20" t="s">
        <v>281</v>
      </c>
      <c r="C50" s="20">
        <v>19</v>
      </c>
      <c r="D50" s="20">
        <v>22</v>
      </c>
      <c r="E50" s="20">
        <v>32</v>
      </c>
      <c r="F50" s="20">
        <v>20</v>
      </c>
      <c r="G50" s="20">
        <v>27</v>
      </c>
    </row>
    <row r="51" spans="1:7">
      <c r="A51" s="19" t="s">
        <v>282</v>
      </c>
      <c r="B51" s="20" t="s">
        <v>229</v>
      </c>
      <c r="C51" s="20">
        <v>19</v>
      </c>
      <c r="D51" s="20">
        <v>17</v>
      </c>
      <c r="E51" s="20">
        <v>11</v>
      </c>
      <c r="F51" s="20">
        <v>17</v>
      </c>
      <c r="G51" s="20">
        <v>15</v>
      </c>
    </row>
    <row r="52" spans="1:7">
      <c r="A52" s="19" t="s">
        <v>283</v>
      </c>
      <c r="B52" s="20" t="s">
        <v>284</v>
      </c>
      <c r="C52" s="20">
        <v>10</v>
      </c>
      <c r="D52" s="20">
        <v>15</v>
      </c>
      <c r="E52" s="20">
        <v>10</v>
      </c>
      <c r="F52" s="20">
        <v>17</v>
      </c>
      <c r="G52" s="20">
        <v>19</v>
      </c>
    </row>
    <row r="53" spans="1:7">
      <c r="A53" s="19" t="s">
        <v>285</v>
      </c>
      <c r="B53" s="20" t="s">
        <v>229</v>
      </c>
      <c r="C53" s="20">
        <v>19</v>
      </c>
      <c r="D53" s="20">
        <v>27</v>
      </c>
      <c r="E53" s="20">
        <v>20</v>
      </c>
      <c r="F53" s="20">
        <v>22</v>
      </c>
      <c r="G53" s="20">
        <v>27</v>
      </c>
    </row>
    <row r="54" spans="1:7">
      <c r="A54" s="19" t="s">
        <v>286</v>
      </c>
      <c r="B54" s="20" t="s">
        <v>287</v>
      </c>
      <c r="C54" s="20">
        <v>21</v>
      </c>
      <c r="D54" s="20">
        <v>16</v>
      </c>
      <c r="E54" s="20">
        <v>24</v>
      </c>
      <c r="F54" s="20">
        <v>27</v>
      </c>
      <c r="G54" s="20">
        <v>23</v>
      </c>
    </row>
    <row r="55" spans="1:7">
      <c r="A55" s="19" t="s">
        <v>288</v>
      </c>
      <c r="B55" s="20" t="s">
        <v>236</v>
      </c>
      <c r="C55" s="20">
        <v>13</v>
      </c>
      <c r="D55" s="20">
        <v>10</v>
      </c>
      <c r="E55" s="20">
        <v>26</v>
      </c>
      <c r="F55" s="20">
        <v>21</v>
      </c>
      <c r="G55" s="20">
        <v>36</v>
      </c>
    </row>
    <row r="56" spans="1:7">
      <c r="A56" s="19" t="s">
        <v>289</v>
      </c>
      <c r="B56" s="20" t="s">
        <v>290</v>
      </c>
      <c r="C56" s="20">
        <v>18</v>
      </c>
      <c r="D56" s="20">
        <v>8</v>
      </c>
      <c r="E56" s="20">
        <v>16</v>
      </c>
      <c r="F56" s="20">
        <v>10</v>
      </c>
      <c r="G56" s="20">
        <v>12</v>
      </c>
    </row>
    <row r="57" spans="1:7">
      <c r="A57" s="19" t="s">
        <v>291</v>
      </c>
      <c r="B57" s="20" t="s">
        <v>292</v>
      </c>
      <c r="C57" s="20">
        <v>16</v>
      </c>
      <c r="D57" s="20">
        <v>17</v>
      </c>
      <c r="E57" s="20">
        <v>26</v>
      </c>
      <c r="F57" s="20">
        <v>27</v>
      </c>
      <c r="G57" s="20">
        <v>34</v>
      </c>
    </row>
    <row r="58" spans="1:7">
      <c r="A58" s="19" t="s">
        <v>293</v>
      </c>
      <c r="B58" s="20" t="s">
        <v>294</v>
      </c>
      <c r="C58" s="20">
        <v>21</v>
      </c>
      <c r="D58" s="20">
        <v>14</v>
      </c>
      <c r="E58" s="20">
        <v>28</v>
      </c>
      <c r="F58" s="20">
        <v>28</v>
      </c>
      <c r="G58" s="20">
        <v>29</v>
      </c>
    </row>
    <row r="59" spans="1:7">
      <c r="A59" s="19" t="s">
        <v>295</v>
      </c>
      <c r="B59" s="20" t="s">
        <v>296</v>
      </c>
      <c r="C59" s="20">
        <v>15</v>
      </c>
      <c r="D59" s="20">
        <v>5</v>
      </c>
      <c r="E59" s="20">
        <v>10</v>
      </c>
      <c r="F59" s="20">
        <v>12</v>
      </c>
      <c r="G59" s="20">
        <v>17</v>
      </c>
    </row>
    <row r="60" spans="1:7">
      <c r="A60" s="19" t="s">
        <v>297</v>
      </c>
      <c r="B60" s="20" t="s">
        <v>270</v>
      </c>
      <c r="C60" s="20">
        <v>11</v>
      </c>
      <c r="D60" s="20">
        <v>16</v>
      </c>
      <c r="E60" s="20">
        <v>26</v>
      </c>
      <c r="F60" s="20">
        <v>27</v>
      </c>
      <c r="G60" s="20">
        <v>35</v>
      </c>
    </row>
    <row r="61" spans="1:7">
      <c r="A61" s="19" t="s">
        <v>298</v>
      </c>
      <c r="B61" s="20" t="s">
        <v>223</v>
      </c>
      <c r="C61" s="20">
        <v>18</v>
      </c>
      <c r="D61" s="20">
        <v>12</v>
      </c>
      <c r="E61" s="20">
        <v>14</v>
      </c>
      <c r="F61" s="20">
        <v>16</v>
      </c>
      <c r="G61" s="20">
        <v>14</v>
      </c>
    </row>
    <row r="62" spans="1:7">
      <c r="A62" s="19" t="s">
        <v>299</v>
      </c>
      <c r="B62" s="20" t="s">
        <v>300</v>
      </c>
      <c r="C62" s="20">
        <v>16</v>
      </c>
      <c r="D62" s="20">
        <v>17</v>
      </c>
      <c r="E62" s="20">
        <v>19</v>
      </c>
      <c r="F62" s="20">
        <v>30</v>
      </c>
      <c r="G62" s="20">
        <v>32</v>
      </c>
    </row>
    <row r="63" spans="1:7">
      <c r="A63" s="19" t="s">
        <v>301</v>
      </c>
      <c r="B63" s="20" t="s">
        <v>219</v>
      </c>
      <c r="C63" s="20">
        <v>10</v>
      </c>
      <c r="D63" s="20">
        <v>11</v>
      </c>
      <c r="E63" s="20">
        <v>19</v>
      </c>
      <c r="F63" s="20">
        <v>13</v>
      </c>
      <c r="G63" s="20">
        <v>24</v>
      </c>
    </row>
    <row r="64" spans="1:7">
      <c r="A64" s="19" t="s">
        <v>302</v>
      </c>
      <c r="B64" s="20" t="s">
        <v>236</v>
      </c>
      <c r="C64" s="20">
        <v>4</v>
      </c>
      <c r="D64" s="20">
        <v>7</v>
      </c>
      <c r="E64" s="20">
        <v>14</v>
      </c>
      <c r="F64" s="20">
        <v>2</v>
      </c>
      <c r="G64" s="20">
        <v>5</v>
      </c>
    </row>
    <row r="65" spans="1:7">
      <c r="A65" s="19" t="s">
        <v>303</v>
      </c>
      <c r="B65" s="20" t="s">
        <v>304</v>
      </c>
      <c r="C65" s="20">
        <v>13</v>
      </c>
      <c r="D65" s="20">
        <v>16</v>
      </c>
      <c r="E65" s="20">
        <v>20</v>
      </c>
      <c r="F65" s="20">
        <v>31</v>
      </c>
      <c r="G65" s="20">
        <v>38</v>
      </c>
    </row>
    <row r="66" spans="1:7" ht="30">
      <c r="A66" s="19" t="s">
        <v>305</v>
      </c>
      <c r="B66" s="20" t="s">
        <v>294</v>
      </c>
      <c r="C66" s="20">
        <v>13</v>
      </c>
      <c r="D66" s="20">
        <v>27</v>
      </c>
      <c r="E66" s="20">
        <v>24</v>
      </c>
      <c r="F66" s="20">
        <v>11</v>
      </c>
      <c r="G66" s="20">
        <v>13</v>
      </c>
    </row>
    <row r="67" spans="1:7">
      <c r="A67" s="19" t="s">
        <v>306</v>
      </c>
      <c r="B67" s="20" t="s">
        <v>300</v>
      </c>
      <c r="C67" s="20">
        <v>10</v>
      </c>
      <c r="D67" s="20">
        <v>14</v>
      </c>
      <c r="E67" s="20">
        <v>23</v>
      </c>
      <c r="F67" s="20">
        <v>20</v>
      </c>
      <c r="G67" s="20">
        <v>13</v>
      </c>
    </row>
    <row r="68" spans="1:7">
      <c r="A68" s="19" t="s">
        <v>307</v>
      </c>
      <c r="B68" s="20" t="s">
        <v>243</v>
      </c>
      <c r="C68" s="20">
        <v>10</v>
      </c>
      <c r="D68" s="20">
        <v>10</v>
      </c>
      <c r="E68" s="20">
        <v>23</v>
      </c>
      <c r="F68" s="20">
        <v>11</v>
      </c>
      <c r="G68" s="20">
        <v>9</v>
      </c>
    </row>
    <row r="69" spans="1:7" ht="30">
      <c r="A69" s="19" t="s">
        <v>308</v>
      </c>
      <c r="B69" s="20" t="s">
        <v>260</v>
      </c>
      <c r="C69" s="20">
        <v>9</v>
      </c>
      <c r="D69" s="20">
        <v>16</v>
      </c>
      <c r="E69" s="20">
        <v>19</v>
      </c>
      <c r="F69" s="20">
        <v>28</v>
      </c>
      <c r="G69" s="20">
        <v>33</v>
      </c>
    </row>
    <row r="70" spans="1:7">
      <c r="A70" s="19" t="s">
        <v>309</v>
      </c>
      <c r="B70" s="20" t="s">
        <v>278</v>
      </c>
      <c r="C70" s="20">
        <v>22</v>
      </c>
      <c r="D70" s="20">
        <v>17</v>
      </c>
      <c r="E70" s="20">
        <v>24</v>
      </c>
      <c r="F70" s="20">
        <v>20</v>
      </c>
      <c r="G70" s="20">
        <v>27</v>
      </c>
    </row>
    <row r="71" spans="1:7">
      <c r="A71" s="19" t="s">
        <v>310</v>
      </c>
      <c r="B71" s="20" t="s">
        <v>243</v>
      </c>
      <c r="C71" s="20">
        <v>7</v>
      </c>
      <c r="D71" s="20">
        <v>13</v>
      </c>
      <c r="E71" s="20">
        <v>18</v>
      </c>
      <c r="F71" s="20">
        <v>19</v>
      </c>
      <c r="G71" s="20">
        <v>29</v>
      </c>
    </row>
    <row r="72" spans="1:7">
      <c r="A72" s="19" t="s">
        <v>311</v>
      </c>
      <c r="B72" s="20" t="s">
        <v>233</v>
      </c>
      <c r="C72" s="20">
        <v>7</v>
      </c>
      <c r="D72" s="20">
        <v>14</v>
      </c>
      <c r="E72" s="20">
        <v>35</v>
      </c>
      <c r="F72" s="20">
        <v>23</v>
      </c>
      <c r="G72" s="20">
        <v>33</v>
      </c>
    </row>
    <row r="73" spans="1:7">
      <c r="A73" s="19" t="s">
        <v>312</v>
      </c>
      <c r="B73" s="20" t="s">
        <v>313</v>
      </c>
      <c r="C73" s="20">
        <v>11</v>
      </c>
      <c r="D73" s="20">
        <v>18</v>
      </c>
      <c r="E73" s="20">
        <v>26</v>
      </c>
      <c r="F73" s="20">
        <v>17</v>
      </c>
      <c r="G73" s="20">
        <v>11</v>
      </c>
    </row>
    <row r="74" spans="1:7">
      <c r="A74" s="19" t="s">
        <v>314</v>
      </c>
      <c r="B74" s="20" t="s">
        <v>315</v>
      </c>
      <c r="C74" s="20">
        <v>13</v>
      </c>
      <c r="D74" s="20">
        <v>14</v>
      </c>
      <c r="E74" s="20">
        <v>20</v>
      </c>
      <c r="F74" s="20">
        <v>12</v>
      </c>
      <c r="G74" s="20">
        <v>16</v>
      </c>
    </row>
    <row r="75" spans="1:7">
      <c r="A75" s="19" t="s">
        <v>316</v>
      </c>
      <c r="B75" s="20" t="s">
        <v>260</v>
      </c>
      <c r="C75" s="20">
        <v>7</v>
      </c>
      <c r="D75" s="20">
        <v>6</v>
      </c>
      <c r="E75" s="20">
        <v>10</v>
      </c>
      <c r="F75" s="20">
        <v>11</v>
      </c>
      <c r="G75" s="20">
        <v>20</v>
      </c>
    </row>
    <row r="76" spans="1:7">
      <c r="A76" s="19" t="s">
        <v>317</v>
      </c>
      <c r="B76" s="20" t="s">
        <v>262</v>
      </c>
      <c r="C76" s="20">
        <v>5</v>
      </c>
      <c r="D76" s="20">
        <v>2</v>
      </c>
      <c r="E76" s="20">
        <v>14</v>
      </c>
      <c r="F76" s="20">
        <v>12</v>
      </c>
      <c r="G76" s="20">
        <v>8</v>
      </c>
    </row>
    <row r="77" spans="1:7">
      <c r="A77" s="19" t="s">
        <v>318</v>
      </c>
      <c r="B77" s="20" t="s">
        <v>223</v>
      </c>
      <c r="C77" s="20">
        <v>25</v>
      </c>
      <c r="D77" s="20">
        <v>23</v>
      </c>
      <c r="E77" s="20">
        <v>34</v>
      </c>
      <c r="F77" s="20">
        <v>34</v>
      </c>
      <c r="G77" s="20">
        <v>35</v>
      </c>
    </row>
    <row r="78" spans="1:7" ht="30">
      <c r="A78" s="19" t="s">
        <v>319</v>
      </c>
      <c r="B78" s="20" t="s">
        <v>320</v>
      </c>
      <c r="C78" s="20">
        <v>11</v>
      </c>
      <c r="D78" s="20">
        <v>11</v>
      </c>
      <c r="E78" s="20">
        <v>11</v>
      </c>
      <c r="F78" s="20">
        <v>16</v>
      </c>
      <c r="G78" s="20">
        <v>13</v>
      </c>
    </row>
    <row r="79" spans="1:7" ht="30">
      <c r="A79" s="19" t="s">
        <v>321</v>
      </c>
      <c r="B79" s="20" t="s">
        <v>229</v>
      </c>
      <c r="C79" s="20">
        <v>10</v>
      </c>
      <c r="D79" s="20">
        <v>17</v>
      </c>
      <c r="E79" s="20">
        <v>23</v>
      </c>
      <c r="F79" s="20">
        <v>9</v>
      </c>
      <c r="G79" s="20">
        <v>16</v>
      </c>
    </row>
    <row r="80" spans="1:7">
      <c r="A80" s="19" t="s">
        <v>322</v>
      </c>
      <c r="B80" s="20" t="s">
        <v>323</v>
      </c>
      <c r="C80" s="20">
        <v>14</v>
      </c>
      <c r="D80" s="20">
        <v>14</v>
      </c>
      <c r="E80" s="20">
        <v>15</v>
      </c>
      <c r="F80" s="20">
        <v>17</v>
      </c>
      <c r="G80" s="20">
        <v>34</v>
      </c>
    </row>
    <row r="81" spans="1:7">
      <c r="A81" s="19" t="s">
        <v>324</v>
      </c>
      <c r="B81" s="20" t="s">
        <v>231</v>
      </c>
      <c r="C81" s="20">
        <v>5</v>
      </c>
      <c r="D81" s="20">
        <v>10</v>
      </c>
      <c r="E81" s="20">
        <v>7</v>
      </c>
      <c r="F81" s="20">
        <v>12</v>
      </c>
      <c r="G81" s="20">
        <v>13</v>
      </c>
    </row>
    <row r="82" spans="1:7">
      <c r="A82" s="19" t="s">
        <v>325</v>
      </c>
      <c r="B82" s="20" t="s">
        <v>326</v>
      </c>
      <c r="C82" s="20">
        <v>8</v>
      </c>
      <c r="D82" s="20">
        <v>6</v>
      </c>
      <c r="E82" s="20">
        <v>31</v>
      </c>
      <c r="F82" s="20">
        <v>6</v>
      </c>
      <c r="G82" s="20">
        <v>14</v>
      </c>
    </row>
    <row r="83" spans="1:7">
      <c r="A83" s="19" t="s">
        <v>327</v>
      </c>
      <c r="B83" s="20" t="s">
        <v>229</v>
      </c>
      <c r="C83" s="20">
        <v>9</v>
      </c>
      <c r="D83" s="20">
        <v>6</v>
      </c>
      <c r="E83" s="20">
        <v>19</v>
      </c>
      <c r="F83" s="20">
        <v>11</v>
      </c>
      <c r="G83" s="20">
        <v>13</v>
      </c>
    </row>
    <row r="84" spans="1:7">
      <c r="A84" s="19" t="s">
        <v>328</v>
      </c>
      <c r="B84" s="20" t="s">
        <v>260</v>
      </c>
      <c r="C84" s="20">
        <v>7</v>
      </c>
      <c r="D84" s="20">
        <v>4</v>
      </c>
      <c r="E84" s="20">
        <v>15</v>
      </c>
      <c r="F84" s="20">
        <v>14</v>
      </c>
      <c r="G84" s="20">
        <v>9</v>
      </c>
    </row>
    <row r="85" spans="1:7">
      <c r="A85" s="19" t="s">
        <v>329</v>
      </c>
      <c r="B85" s="20" t="s">
        <v>219</v>
      </c>
      <c r="C85" s="20">
        <v>6</v>
      </c>
      <c r="D85" s="20">
        <v>13</v>
      </c>
      <c r="E85" s="20">
        <v>13</v>
      </c>
      <c r="F85" s="20">
        <v>16</v>
      </c>
      <c r="G85" s="20">
        <v>26</v>
      </c>
    </row>
    <row r="86" spans="1:7">
      <c r="A86" s="19" t="s">
        <v>330</v>
      </c>
      <c r="B86" s="20" t="s">
        <v>331</v>
      </c>
      <c r="C86" s="20">
        <v>9</v>
      </c>
      <c r="D86" s="20">
        <v>11</v>
      </c>
      <c r="E86" s="20">
        <v>17</v>
      </c>
      <c r="F86" s="20">
        <v>21</v>
      </c>
      <c r="G86" s="20">
        <v>24</v>
      </c>
    </row>
    <row r="87" spans="1:7" ht="30">
      <c r="A87" s="19" t="s">
        <v>332</v>
      </c>
      <c r="B87" s="20" t="s">
        <v>274</v>
      </c>
      <c r="C87" s="20">
        <v>9</v>
      </c>
      <c r="D87" s="20">
        <v>10</v>
      </c>
      <c r="E87" s="20">
        <v>15</v>
      </c>
      <c r="F87" s="20">
        <v>17</v>
      </c>
      <c r="G87" s="20">
        <v>14</v>
      </c>
    </row>
    <row r="88" spans="1:7">
      <c r="A88" s="19" t="s">
        <v>333</v>
      </c>
      <c r="B88" s="20" t="s">
        <v>236</v>
      </c>
      <c r="C88" s="20">
        <v>3</v>
      </c>
      <c r="D88" s="20">
        <v>7</v>
      </c>
      <c r="E88" s="20">
        <v>2</v>
      </c>
      <c r="F88" s="20">
        <v>7</v>
      </c>
      <c r="G88" s="20">
        <v>11</v>
      </c>
    </row>
    <row r="89" spans="1:7">
      <c r="A89" s="19" t="s">
        <v>334</v>
      </c>
      <c r="B89" s="20" t="s">
        <v>335</v>
      </c>
      <c r="C89" s="20">
        <v>3</v>
      </c>
      <c r="D89" s="20">
        <v>2</v>
      </c>
      <c r="E89" s="20">
        <v>7</v>
      </c>
      <c r="F89" s="20">
        <v>4</v>
      </c>
      <c r="G89" s="20">
        <v>5</v>
      </c>
    </row>
    <row r="90" spans="1:7">
      <c r="A90" s="19" t="s">
        <v>336</v>
      </c>
      <c r="B90" s="20" t="s">
        <v>337</v>
      </c>
      <c r="C90" s="20">
        <v>10</v>
      </c>
      <c r="D90" s="20">
        <v>9</v>
      </c>
      <c r="E90" s="20">
        <v>9</v>
      </c>
      <c r="F90" s="20">
        <v>5</v>
      </c>
      <c r="G90" s="20">
        <v>4</v>
      </c>
    </row>
    <row r="91" spans="1:7">
      <c r="A91" s="19" t="s">
        <v>338</v>
      </c>
      <c r="B91" s="20" t="s">
        <v>236</v>
      </c>
      <c r="C91" s="20">
        <v>8</v>
      </c>
      <c r="D91" s="20">
        <v>14</v>
      </c>
      <c r="E91" s="20">
        <v>24</v>
      </c>
      <c r="F91" s="20">
        <v>22</v>
      </c>
      <c r="G91" s="20">
        <v>28</v>
      </c>
    </row>
    <row r="92" spans="1:7">
      <c r="A92" s="19" t="s">
        <v>339</v>
      </c>
      <c r="B92" s="20" t="s">
        <v>340</v>
      </c>
      <c r="C92" s="20">
        <v>5</v>
      </c>
      <c r="D92" s="20">
        <v>8</v>
      </c>
      <c r="E92" s="20">
        <v>7</v>
      </c>
      <c r="F92" s="20">
        <v>11</v>
      </c>
      <c r="G92" s="20">
        <v>12</v>
      </c>
    </row>
    <row r="93" spans="1:7">
      <c r="A93" s="19" t="s">
        <v>341</v>
      </c>
      <c r="B93" s="20" t="s">
        <v>219</v>
      </c>
      <c r="C93" s="20">
        <v>3</v>
      </c>
      <c r="D93" s="20">
        <v>3</v>
      </c>
      <c r="E93" s="20">
        <v>8</v>
      </c>
      <c r="F93" s="20">
        <v>4</v>
      </c>
      <c r="G93" s="20">
        <v>8</v>
      </c>
    </row>
    <row r="94" spans="1:7" ht="30">
      <c r="A94" s="19" t="s">
        <v>342</v>
      </c>
      <c r="B94" s="20" t="s">
        <v>229</v>
      </c>
      <c r="C94" s="20">
        <v>5</v>
      </c>
      <c r="D94" s="20">
        <v>3</v>
      </c>
      <c r="E94" s="20">
        <v>8</v>
      </c>
      <c r="F94" s="20">
        <v>3</v>
      </c>
      <c r="G94" s="20">
        <v>6</v>
      </c>
    </row>
    <row r="95" spans="1:7">
      <c r="A95" s="19" t="s">
        <v>343</v>
      </c>
      <c r="B95" s="20" t="s">
        <v>335</v>
      </c>
      <c r="C95" s="20">
        <v>5</v>
      </c>
      <c r="D95" s="20">
        <v>15</v>
      </c>
      <c r="E95" s="20">
        <v>10</v>
      </c>
      <c r="F95" s="20">
        <v>3</v>
      </c>
      <c r="G95" s="20">
        <v>24</v>
      </c>
    </row>
    <row r="96" spans="1:7" ht="30">
      <c r="A96" s="19" t="s">
        <v>344</v>
      </c>
      <c r="B96" s="20" t="s">
        <v>274</v>
      </c>
      <c r="C96" s="20">
        <v>11</v>
      </c>
      <c r="D96" s="20">
        <v>13</v>
      </c>
      <c r="E96" s="20">
        <v>20</v>
      </c>
      <c r="F96" s="20">
        <v>28</v>
      </c>
      <c r="G96" s="20">
        <v>34</v>
      </c>
    </row>
    <row r="97" spans="1:7">
      <c r="A97" s="19" t="s">
        <v>345</v>
      </c>
      <c r="B97" s="20" t="s">
        <v>255</v>
      </c>
      <c r="C97" s="20">
        <v>6</v>
      </c>
      <c r="D97" s="20">
        <v>5</v>
      </c>
      <c r="E97" s="20">
        <v>15</v>
      </c>
      <c r="F97" s="20">
        <v>12</v>
      </c>
      <c r="G97" s="20">
        <v>22</v>
      </c>
    </row>
    <row r="98" spans="1:7">
      <c r="A98" s="19" t="s">
        <v>346</v>
      </c>
      <c r="B98" s="20" t="s">
        <v>323</v>
      </c>
      <c r="C98" s="20">
        <v>10</v>
      </c>
      <c r="D98" s="20">
        <v>6</v>
      </c>
      <c r="E98" s="20">
        <v>11</v>
      </c>
      <c r="F98" s="20">
        <v>18</v>
      </c>
      <c r="G98" s="20">
        <v>7</v>
      </c>
    </row>
    <row r="99" spans="1:7">
      <c r="A99" s="19" t="s">
        <v>347</v>
      </c>
      <c r="B99" s="20" t="s">
        <v>284</v>
      </c>
      <c r="C99" s="20">
        <v>8</v>
      </c>
      <c r="D99" s="20">
        <v>16</v>
      </c>
      <c r="E99" s="20">
        <v>15</v>
      </c>
      <c r="F99" s="20">
        <v>10</v>
      </c>
      <c r="G99" s="20">
        <v>14</v>
      </c>
    </row>
    <row r="100" spans="1:7">
      <c r="A100" s="19" t="s">
        <v>348</v>
      </c>
      <c r="B100" s="20" t="s">
        <v>249</v>
      </c>
      <c r="C100" s="20">
        <v>5</v>
      </c>
      <c r="D100" s="20">
        <v>9</v>
      </c>
      <c r="E100" s="20">
        <v>12</v>
      </c>
      <c r="F100" s="20">
        <v>1</v>
      </c>
      <c r="G100" s="20">
        <v>13</v>
      </c>
    </row>
    <row r="101" spans="1:7">
      <c r="A101" s="19" t="s">
        <v>349</v>
      </c>
      <c r="B101" s="20" t="s">
        <v>260</v>
      </c>
      <c r="C101" s="20">
        <v>5</v>
      </c>
      <c r="D101" s="20">
        <v>3</v>
      </c>
      <c r="E101" s="20">
        <v>5</v>
      </c>
      <c r="F101" s="20">
        <v>7</v>
      </c>
      <c r="G101" s="20">
        <v>11</v>
      </c>
    </row>
    <row r="102" spans="1:7">
      <c r="A102" s="19" t="s">
        <v>350</v>
      </c>
      <c r="B102" s="20" t="s">
        <v>247</v>
      </c>
      <c r="C102" s="20">
        <v>10</v>
      </c>
      <c r="D102" s="20">
        <v>3</v>
      </c>
      <c r="E102" s="20">
        <v>10</v>
      </c>
      <c r="F102" s="20">
        <v>12</v>
      </c>
      <c r="G102" s="20">
        <v>10</v>
      </c>
    </row>
    <row r="103" spans="1:7">
      <c r="A103" s="19" t="s">
        <v>351</v>
      </c>
      <c r="B103" s="20" t="s">
        <v>233</v>
      </c>
      <c r="C103" s="20">
        <v>4</v>
      </c>
      <c r="D103" s="20">
        <v>2</v>
      </c>
      <c r="E103" s="20">
        <v>3</v>
      </c>
      <c r="F103" s="20">
        <v>5</v>
      </c>
      <c r="G103" s="20">
        <v>4</v>
      </c>
    </row>
    <row r="104" spans="1:7">
      <c r="A104" s="19" t="s">
        <v>352</v>
      </c>
      <c r="B104" s="20" t="s">
        <v>223</v>
      </c>
      <c r="C104" s="20">
        <v>7</v>
      </c>
      <c r="D104" s="20">
        <v>10</v>
      </c>
      <c r="E104" s="20">
        <v>11</v>
      </c>
      <c r="F104" s="20">
        <v>13</v>
      </c>
      <c r="G104" s="20">
        <v>18</v>
      </c>
    </row>
    <row r="105" spans="1:7">
      <c r="A105" s="19" t="s">
        <v>353</v>
      </c>
      <c r="B105" s="20" t="s">
        <v>233</v>
      </c>
      <c r="C105" s="20">
        <v>4</v>
      </c>
      <c r="D105" s="20">
        <v>4</v>
      </c>
      <c r="E105" s="20">
        <v>4</v>
      </c>
      <c r="F105" s="20">
        <v>3</v>
      </c>
      <c r="G105" s="20">
        <v>21</v>
      </c>
    </row>
    <row r="106" spans="1:7">
      <c r="A106" s="19" t="s">
        <v>354</v>
      </c>
      <c r="B106" s="20" t="s">
        <v>320</v>
      </c>
      <c r="C106" s="20">
        <v>4</v>
      </c>
      <c r="D106" s="20">
        <v>5</v>
      </c>
      <c r="E106" s="20">
        <v>6</v>
      </c>
      <c r="F106" s="20">
        <v>8</v>
      </c>
      <c r="G106" s="20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L55" sqref="L55"/>
    </sheetView>
  </sheetViews>
  <sheetFormatPr defaultRowHeight="15"/>
  <cols>
    <col min="1" max="1" width="24.7109375" customWidth="1"/>
    <col min="2" max="3" width="9.140625" customWidth="1"/>
    <col min="8" max="8" width="11.42578125" customWidth="1"/>
    <col min="9" max="9" width="12.28515625" customWidth="1"/>
  </cols>
  <sheetData>
    <row r="1" spans="1:9" ht="23.25">
      <c r="A1" s="2" t="s">
        <v>378</v>
      </c>
    </row>
    <row r="3" spans="1:9">
      <c r="A3" t="s">
        <v>382</v>
      </c>
    </row>
    <row r="4" spans="1:9">
      <c r="A4" t="s">
        <v>377</v>
      </c>
    </row>
    <row r="6" spans="1:9" ht="60">
      <c r="A6" s="3" t="s">
        <v>1</v>
      </c>
      <c r="B6" s="3">
        <v>2008</v>
      </c>
      <c r="C6" s="3">
        <v>2009</v>
      </c>
      <c r="D6" s="3">
        <v>2010</v>
      </c>
      <c r="E6" s="3">
        <v>2011</v>
      </c>
      <c r="F6" s="3">
        <v>2012</v>
      </c>
      <c r="G6" s="3">
        <v>2013</v>
      </c>
      <c r="H6" s="7" t="s">
        <v>355</v>
      </c>
      <c r="I6" s="7" t="s">
        <v>356</v>
      </c>
    </row>
    <row r="7" spans="1:9">
      <c r="A7" s="4" t="s">
        <v>360</v>
      </c>
      <c r="B7" s="15">
        <f>(10000*Utility!C7)/Population!B7</f>
        <v>2.5462353745223743</v>
      </c>
      <c r="C7" s="15">
        <f>(10000*Utility!D7)/Population!C7</f>
        <v>2.6833955171314749</v>
      </c>
      <c r="D7" s="15">
        <f>(10000*Utility!E7)/Population!D7</f>
        <v>3.4847344613880948</v>
      </c>
      <c r="E7" s="15">
        <f>(10000*Utility!F7)/Population!E7</f>
        <v>3.4862669658241852</v>
      </c>
      <c r="F7" s="15">
        <f>(10000*Utility!G7)/Population!F7</f>
        <v>3.8558823432426328</v>
      </c>
      <c r="G7" s="15">
        <f>(10000*Utility!H7)/Population!G7</f>
        <v>4.2259036038151523</v>
      </c>
      <c r="H7" s="6">
        <f>(G7-F7)/F7</f>
        <v>9.5962798559187198E-2</v>
      </c>
      <c r="I7" s="6">
        <f>(G7-B7)/B7</f>
        <v>0.65966730574067689</v>
      </c>
    </row>
    <row r="8" spans="1:9">
      <c r="A8" s="4" t="s">
        <v>3</v>
      </c>
      <c r="B8" s="15">
        <f>(10000*Utility!C8)/Population!B8</f>
        <v>0.59647706534994172</v>
      </c>
      <c r="C8" s="15">
        <f>(10000*Utility!D8)/Population!C8</f>
        <v>0.64561234206920459</v>
      </c>
      <c r="D8" s="15">
        <f>(10000*Utility!E8)/Population!D8</f>
        <v>0.92778916618083107</v>
      </c>
      <c r="E8" s="15">
        <f>(10000*Utility!F8)/Population!E8</f>
        <v>0.73308484811502439</v>
      </c>
      <c r="F8" s="15">
        <f>(10000*Utility!G8)/Population!F8</f>
        <v>0.85728614343289755</v>
      </c>
      <c r="G8" s="15">
        <f>(10000*Utility!H8)/Population!G8</f>
        <v>1.0406059760987496</v>
      </c>
      <c r="H8" s="6">
        <f>(G8-F8)/F8</f>
        <v>0.21383739148258035</v>
      </c>
      <c r="I8" s="6">
        <f>(G8-B8)/B8</f>
        <v>0.74458673526407249</v>
      </c>
    </row>
    <row r="9" spans="1:9">
      <c r="A9" s="4" t="s">
        <v>5</v>
      </c>
      <c r="B9" s="15">
        <f>(10000*Utility!C9)/Population!B9</f>
        <v>0.29064486830154407</v>
      </c>
      <c r="C9" s="15">
        <f>(10000*Utility!D9)/Population!C9</f>
        <v>0.55836088152297947</v>
      </c>
      <c r="D9" s="15">
        <f>(10000*Utility!E9)/Population!D9</f>
        <v>0.39222937573893213</v>
      </c>
      <c r="E9" s="15">
        <f>(10000*Utility!F9)/Population!E9</f>
        <v>0.37325038880248834</v>
      </c>
      <c r="F9" s="15">
        <f>(10000*Utility!G9)/Population!F9</f>
        <v>0.3834004055828576</v>
      </c>
      <c r="G9" s="15">
        <f>(10000*Utility!H9)/Population!G9</f>
        <v>0.62573796270601745</v>
      </c>
      <c r="H9" s="6">
        <f t="shared" ref="H9:H59" si="0">(G9-F9)/F9</f>
        <v>0.63207433689265535</v>
      </c>
      <c r="I9" s="6">
        <f t="shared" ref="I9:I59" si="1">(G9-B9)/B9</f>
        <v>1.1529296779353913</v>
      </c>
    </row>
    <row r="10" spans="1:9">
      <c r="A10" s="4" t="s">
        <v>7</v>
      </c>
      <c r="B10" s="15">
        <f>(10000*Utility!C10)/Population!B10</f>
        <v>2.4371566690161228</v>
      </c>
      <c r="C10" s="15">
        <f>(10000*Utility!D10)/Population!C10</f>
        <v>2.3681815852504435</v>
      </c>
      <c r="D10" s="15">
        <f>(10000*Utility!E10)/Population!D10</f>
        <v>3.083265327776382</v>
      </c>
      <c r="E10" s="15">
        <f>(10000*Utility!F10)/Population!E10</f>
        <v>3.1984313618793978</v>
      </c>
      <c r="F10" s="15">
        <f>(10000*Utility!G10)/Population!F10</f>
        <v>3.3734540307356768</v>
      </c>
      <c r="G10" s="15">
        <f>(10000*Utility!H10)/Population!G10</f>
        <v>3.3576674940361788</v>
      </c>
      <c r="H10" s="6">
        <f t="shared" si="0"/>
        <v>-4.679635932686871E-3</v>
      </c>
      <c r="I10" s="6">
        <f t="shared" si="1"/>
        <v>0.37769866694358434</v>
      </c>
    </row>
    <row r="11" spans="1:9">
      <c r="A11" s="4" t="s">
        <v>9</v>
      </c>
      <c r="B11" s="15">
        <f>(10000*Utility!C11)/Population!B11</f>
        <v>0.37660002705940937</v>
      </c>
      <c r="C11" s="15">
        <f>(10000*Utility!D11)/Population!C11</f>
        <v>0.3322431604630639</v>
      </c>
      <c r="D11" s="15">
        <f>(10000*Utility!E11)/Population!D11</f>
        <v>0.49276592249887075</v>
      </c>
      <c r="E11" s="15">
        <f>(10000*Utility!F11)/Population!E11</f>
        <v>0.45601404251003741</v>
      </c>
      <c r="F11" s="15">
        <f>(10000*Utility!G11)/Population!F11</f>
        <v>0.60342501325501008</v>
      </c>
      <c r="G11" s="15">
        <f>(10000*Utility!H11)/Population!G11</f>
        <v>0.53727597028154273</v>
      </c>
      <c r="H11" s="6">
        <f t="shared" si="0"/>
        <v>-0.10962263996423442</v>
      </c>
      <c r="I11" s="6">
        <f t="shared" si="1"/>
        <v>0.42664878299859077</v>
      </c>
    </row>
    <row r="12" spans="1:9">
      <c r="A12" s="4" t="s">
        <v>11</v>
      </c>
      <c r="B12" s="15">
        <f>(10000*Utility!C12)/Population!B12</f>
        <v>5.2435225438254847</v>
      </c>
      <c r="C12" s="15">
        <f>(10000*Utility!D12)/Population!C12</f>
        <v>5.5857874796978839</v>
      </c>
      <c r="D12" s="15">
        <f>(10000*Utility!E12)/Population!D12</f>
        <v>7.3223582155924367</v>
      </c>
      <c r="E12" s="15">
        <f>(10000*Utility!F12)/Population!E12</f>
        <v>7.4725207394439961</v>
      </c>
      <c r="F12" s="15">
        <f>(10000*Utility!G12)/Population!F12</f>
        <v>8.4492376528156221</v>
      </c>
      <c r="G12" s="15">
        <f>(10000*Utility!H12)/Population!G12</f>
        <v>9.4418522590778728</v>
      </c>
      <c r="H12" s="6">
        <f t="shared" si="0"/>
        <v>0.11747978303480103</v>
      </c>
      <c r="I12" s="6">
        <f t="shared" si="1"/>
        <v>0.80066971776370743</v>
      </c>
    </row>
    <row r="13" spans="1:9">
      <c r="A13" s="4" t="s">
        <v>13</v>
      </c>
      <c r="B13" s="15">
        <f>(10000*Utility!C13)/Population!B13</f>
        <v>3.2865856043092769</v>
      </c>
      <c r="C13" s="15">
        <f>(10000*Utility!D13)/Population!C13</f>
        <v>3.4150966376821286</v>
      </c>
      <c r="D13" s="15">
        <f>(10000*Utility!E13)/Population!D13</f>
        <v>4.2292335717551381</v>
      </c>
      <c r="E13" s="15">
        <f>(10000*Utility!F13)/Population!E13</f>
        <v>4.1067521100343853</v>
      </c>
      <c r="F13" s="15">
        <f>(10000*Utility!G13)/Population!F13</f>
        <v>4.7056937352609847</v>
      </c>
      <c r="G13" s="15">
        <f>(10000*Utility!H13)/Population!G13</f>
        <v>5.3014529929293079</v>
      </c>
      <c r="H13" s="6">
        <f t="shared" si="0"/>
        <v>0.12660391669864626</v>
      </c>
      <c r="I13" s="6">
        <f t="shared" si="1"/>
        <v>0.61305793647309681</v>
      </c>
    </row>
    <row r="14" spans="1:9">
      <c r="A14" s="4" t="s">
        <v>15</v>
      </c>
      <c r="B14" s="15">
        <f>(10000*Utility!C14)/Population!B14</f>
        <v>3.8710428863591986</v>
      </c>
      <c r="C14" s="15">
        <f>(10000*Utility!D14)/Population!C14</f>
        <v>4.0246847330292459</v>
      </c>
      <c r="D14" s="15">
        <f>(10000*Utility!E14)/Population!D14</f>
        <v>5.2385861684561679</v>
      </c>
      <c r="E14" s="15">
        <f>(10000*Utility!F14)/Population!E14</f>
        <v>5.4026973921048729</v>
      </c>
      <c r="F14" s="15">
        <f>(10000*Utility!G14)/Population!F14</f>
        <v>5.868980849248211</v>
      </c>
      <c r="G14" s="15">
        <f>(10000*Utility!H14)/Population!G14</f>
        <v>6.0287869012925182</v>
      </c>
      <c r="H14" s="6">
        <f t="shared" si="0"/>
        <v>2.7228927159436481E-2</v>
      </c>
      <c r="I14" s="6">
        <f t="shared" si="1"/>
        <v>0.55740638331256653</v>
      </c>
    </row>
    <row r="15" spans="1:9">
      <c r="A15" s="4" t="s">
        <v>17</v>
      </c>
      <c r="B15" s="15">
        <f>(10000*Utility!C15)/Population!B15</f>
        <v>5.5077837694933178</v>
      </c>
      <c r="C15" s="15">
        <f>(10000*Utility!D15)/Population!C15</f>
        <v>5.1862981671188697</v>
      </c>
      <c r="D15" s="15">
        <f>(10000*Utility!E15)/Population!D15</f>
        <v>6.0648626316876681</v>
      </c>
      <c r="E15" s="15">
        <f>(10000*Utility!F15)/Population!E15</f>
        <v>6.7460266225969301</v>
      </c>
      <c r="F15" s="15">
        <f>(10000*Utility!G15)/Population!F15</f>
        <v>7.0252767880118778</v>
      </c>
      <c r="G15" s="15">
        <f>(10000*Utility!H15)/Population!G15</f>
        <v>7.007513353721639</v>
      </c>
      <c r="H15" s="6">
        <f t="shared" si="0"/>
        <v>-2.5285031218344107E-3</v>
      </c>
      <c r="I15" s="6">
        <f t="shared" si="1"/>
        <v>0.27229274913352075</v>
      </c>
    </row>
    <row r="16" spans="1:9">
      <c r="A16" s="4" t="s">
        <v>103</v>
      </c>
      <c r="B16" s="15">
        <f>(10000*Utility!C16)/Population!B16</f>
        <v>0.77606877795416862</v>
      </c>
      <c r="C16" s="15">
        <f>(10000*Utility!D16)/Population!C16</f>
        <v>0.64397902210090807</v>
      </c>
      <c r="D16" s="15">
        <f>(10000*Utility!E16)/Population!D16</f>
        <v>0.91140377298932662</v>
      </c>
      <c r="E16" s="15">
        <f>(10000*Utility!F16)/Population!E16</f>
        <v>1.0682995864469127</v>
      </c>
      <c r="F16" s="15">
        <f>(10000*Utility!G16)/Population!F16</f>
        <v>1.4284888659652168</v>
      </c>
      <c r="G16" s="15">
        <f>(10000*Utility!H16)/Population!G16</f>
        <v>1.436674519767237</v>
      </c>
      <c r="H16" s="6">
        <f>(G16-F16)/F16</f>
        <v>5.7302888367206251E-3</v>
      </c>
      <c r="I16" s="6">
        <f>(G16-B16)/B16</f>
        <v>0.85122061417613304</v>
      </c>
    </row>
    <row r="17" spans="1:9">
      <c r="A17" s="4" t="s">
        <v>19</v>
      </c>
      <c r="B17" s="15">
        <f>(10000*Utility!C17)/Population!B17</f>
        <v>1.1105153866086173</v>
      </c>
      <c r="C17" s="15">
        <f>(10000*Utility!D17)/Population!C17</f>
        <v>1.1851352216631714</v>
      </c>
      <c r="D17" s="15">
        <f>(10000*Utility!E17)/Population!D17</f>
        <v>1.5801716369909584</v>
      </c>
      <c r="E17" s="15">
        <f>(10000*Utility!F17)/Population!E17</f>
        <v>1.643305975293188</v>
      </c>
      <c r="F17" s="15">
        <f>(10000*Utility!G17)/Population!F17</f>
        <v>1.9077935332631255</v>
      </c>
      <c r="G17" s="15">
        <f>(10000*Utility!H17)/Population!G17</f>
        <v>2.0216991273910825</v>
      </c>
      <c r="H17" s="6">
        <f t="shared" si="0"/>
        <v>5.9705409491105012E-2</v>
      </c>
      <c r="I17" s="6">
        <f t="shared" si="1"/>
        <v>0.8205052822951987</v>
      </c>
    </row>
    <row r="18" spans="1:9">
      <c r="A18" s="4" t="s">
        <v>21</v>
      </c>
      <c r="B18" s="15">
        <f>(10000*Utility!C18)/Population!B18</f>
        <v>1.3858759034745682</v>
      </c>
      <c r="C18" s="15">
        <f>(10000*Utility!D18)/Population!C18</f>
        <v>1.439586554810961</v>
      </c>
      <c r="D18" s="15">
        <f>(10000*Utility!E18)/Population!D18</f>
        <v>1.9612389182279708</v>
      </c>
      <c r="E18" s="15">
        <f>(10000*Utility!F18)/Population!E18</f>
        <v>1.9693826240310959</v>
      </c>
      <c r="F18" s="15">
        <f>(10000*Utility!G18)/Population!F18</f>
        <v>2.1461032392644919</v>
      </c>
      <c r="G18" s="15">
        <f>(10000*Utility!H18)/Population!G18</f>
        <v>2.5069637046698681</v>
      </c>
      <c r="H18" s="6">
        <f t="shared" si="0"/>
        <v>0.16814683413322165</v>
      </c>
      <c r="I18" s="6">
        <f t="shared" si="1"/>
        <v>0.80893808629227859</v>
      </c>
    </row>
    <row r="19" spans="1:9">
      <c r="A19" s="4" t="s">
        <v>23</v>
      </c>
      <c r="B19" s="15">
        <f>(10000*Utility!C19)/Population!B19</f>
        <v>0.59806707827144634</v>
      </c>
      <c r="C19" s="15">
        <f>(10000*Utility!D19)/Population!C19</f>
        <v>0.54818719897959967</v>
      </c>
      <c r="D19" s="15">
        <f>(10000*Utility!E19)/Population!D19</f>
        <v>0.88727175667342018</v>
      </c>
      <c r="E19" s="15">
        <f>(10000*Utility!F19)/Population!E19</f>
        <v>0.73353344513060892</v>
      </c>
      <c r="F19" s="15">
        <f>(10000*Utility!G19)/Population!F19</f>
        <v>0.77692811256825101</v>
      </c>
      <c r="G19" s="15">
        <f>(10000*Utility!H19)/Population!G19</f>
        <v>0.8902791488076669</v>
      </c>
      <c r="H19" s="6">
        <f t="shared" si="0"/>
        <v>0.14589642774634226</v>
      </c>
      <c r="I19" s="6">
        <f t="shared" si="1"/>
        <v>0.48859414128057632</v>
      </c>
    </row>
    <row r="20" spans="1:9">
      <c r="A20" s="4" t="s">
        <v>25</v>
      </c>
      <c r="B20" s="15">
        <f>(10000*Utility!C20)/Population!B20</f>
        <v>7.6071714284592007</v>
      </c>
      <c r="C20" s="15">
        <f>(10000*Utility!D20)/Population!C20</f>
        <v>6.0874588643686991</v>
      </c>
      <c r="D20" s="15">
        <f>(10000*Utility!E20)/Population!D20</f>
        <v>6.9713341287232975</v>
      </c>
      <c r="E20" s="15">
        <f>(10000*Utility!F20)/Population!E20</f>
        <v>6.5154394449249651</v>
      </c>
      <c r="F20" s="15">
        <f>(10000*Utility!G20)/Population!F20</f>
        <v>5.8285649822322778</v>
      </c>
      <c r="G20" s="15">
        <f>(10000*Utility!H20)/Population!G20</f>
        <v>6.1533270145943026</v>
      </c>
      <c r="H20" s="6">
        <f t="shared" si="0"/>
        <v>5.5719037765217548E-2</v>
      </c>
      <c r="I20" s="6">
        <f t="shared" si="1"/>
        <v>-0.19111497979734207</v>
      </c>
    </row>
    <row r="21" spans="1:9">
      <c r="A21" s="4" t="s">
        <v>27</v>
      </c>
      <c r="B21" s="15">
        <f>(10000*Utility!C21)/Population!B21</f>
        <v>2.1342441933530245</v>
      </c>
      <c r="C21" s="15">
        <f>(10000*Utility!D21)/Population!C21</f>
        <v>2.2447003809096984</v>
      </c>
      <c r="D21" s="15">
        <f>(10000*Utility!E21)/Population!D21</f>
        <v>2.8123721007391529</v>
      </c>
      <c r="E21" s="15">
        <f>(10000*Utility!F21)/Population!E21</f>
        <v>2.9604922849073234</v>
      </c>
      <c r="F21" s="15">
        <f>(10000*Utility!G21)/Population!F21</f>
        <v>3.3765427186663053</v>
      </c>
      <c r="G21" s="15">
        <f>(10000*Utility!H21)/Population!G21</f>
        <v>3.604992495420984</v>
      </c>
      <c r="H21" s="6">
        <f t="shared" si="0"/>
        <v>6.7657896194162084E-2</v>
      </c>
      <c r="I21" s="6">
        <f t="shared" si="1"/>
        <v>0.68911903644789885</v>
      </c>
    </row>
    <row r="22" spans="1:9">
      <c r="A22" s="4" t="s">
        <v>29</v>
      </c>
      <c r="B22" s="15">
        <f>(10000*Utility!C22)/Population!B22</f>
        <v>1.5418790794246178</v>
      </c>
      <c r="C22" s="15">
        <f>(10000*Utility!D22)/Population!C22</f>
        <v>1.7047808438057994</v>
      </c>
      <c r="D22" s="15">
        <f>(10000*Utility!E22)/Population!D22</f>
        <v>2.2989338155136432</v>
      </c>
      <c r="E22" s="15">
        <f>(10000*Utility!F22)/Population!E22</f>
        <v>2.205226986453737</v>
      </c>
      <c r="F22" s="15">
        <f>(10000*Utility!G22)/Population!F22</f>
        <v>2.6629826445727312</v>
      </c>
      <c r="G22" s="15">
        <f>(10000*Utility!H22)/Population!G22</f>
        <v>2.9234951305011094</v>
      </c>
      <c r="H22" s="6">
        <f t="shared" si="0"/>
        <v>9.7827331492119751E-2</v>
      </c>
      <c r="I22" s="6">
        <f t="shared" si="1"/>
        <v>0.89605992422704683</v>
      </c>
    </row>
    <row r="23" spans="1:9">
      <c r="A23" s="4" t="s">
        <v>31</v>
      </c>
      <c r="B23" s="15">
        <f>(10000*Utility!C23)/Population!B23</f>
        <v>1.8737556308694727</v>
      </c>
      <c r="C23" s="15">
        <f>(10000*Utility!D23)/Population!C23</f>
        <v>2.2275002526716703</v>
      </c>
      <c r="D23" s="15">
        <f>(10000*Utility!E23)/Population!D23</f>
        <v>2.501381824953103</v>
      </c>
      <c r="E23" s="15">
        <f>(10000*Utility!F23)/Population!E23</f>
        <v>2.646778729950896</v>
      </c>
      <c r="F23" s="15">
        <f>(10000*Utility!G23)/Population!F23</f>
        <v>2.7772005493263663</v>
      </c>
      <c r="G23" s="15">
        <f>(10000*Utility!H23)/Population!G23</f>
        <v>3.0190110328188826</v>
      </c>
      <c r="H23" s="6">
        <f t="shared" si="0"/>
        <v>8.7069867371000462E-2</v>
      </c>
      <c r="I23" s="6">
        <f t="shared" si="1"/>
        <v>0.61120851784604413</v>
      </c>
    </row>
    <row r="24" spans="1:9">
      <c r="A24" s="4" t="s">
        <v>33</v>
      </c>
      <c r="B24" s="15">
        <f>(10000*Utility!C24)/Population!B24</f>
        <v>1.5192814692345502</v>
      </c>
      <c r="C24" s="15">
        <f>(10000*Utility!D24)/Population!C24</f>
        <v>1.5432388930258729</v>
      </c>
      <c r="D24" s="15">
        <f>(10000*Utility!E24)/Population!D24</f>
        <v>2.1511695016632215</v>
      </c>
      <c r="E24" s="15">
        <f>(10000*Utility!F24)/Population!E24</f>
        <v>2.4638026616038484</v>
      </c>
      <c r="F24" s="15">
        <f>(10000*Utility!G24)/Population!F24</f>
        <v>3.4795892975596434</v>
      </c>
      <c r="G24" s="15">
        <f>(10000*Utility!H24)/Population!G24</f>
        <v>3.5176749343545879</v>
      </c>
      <c r="H24" s="6">
        <f t="shared" si="0"/>
        <v>1.0945440262635379E-2</v>
      </c>
      <c r="I24" s="6">
        <f t="shared" si="1"/>
        <v>1.3153543339976861</v>
      </c>
    </row>
    <row r="25" spans="1:9">
      <c r="A25" s="4" t="s">
        <v>35</v>
      </c>
      <c r="B25" s="15">
        <f>(10000*Utility!C25)/Population!B25</f>
        <v>0.96316848382121822</v>
      </c>
      <c r="C25" s="15">
        <f>(10000*Utility!D25)/Population!C25</f>
        <v>0.85301428126708778</v>
      </c>
      <c r="D25" s="15">
        <f>(10000*Utility!E25)/Population!D25</f>
        <v>1.2328363193579683</v>
      </c>
      <c r="E25" s="15">
        <f>(10000*Utility!F25)/Population!E25</f>
        <v>1.1175054713113675</v>
      </c>
      <c r="F25" s="15">
        <f>(10000*Utility!G25)/Population!F25</f>
        <v>1.2398024535759053</v>
      </c>
      <c r="G25" s="15">
        <f>(10000*Utility!H25)/Population!G25</f>
        <v>1.2581635589875082</v>
      </c>
      <c r="H25" s="6">
        <f t="shared" si="0"/>
        <v>1.4809702431742055E-2</v>
      </c>
      <c r="I25" s="6">
        <f t="shared" si="1"/>
        <v>0.30627567255517313</v>
      </c>
    </row>
    <row r="26" spans="1:9">
      <c r="A26" s="4" t="s">
        <v>37</v>
      </c>
      <c r="B26" s="15">
        <f>(10000*Utility!C26)/Population!B26</f>
        <v>0.58407107875457176</v>
      </c>
      <c r="C26" s="15">
        <f>(10000*Utility!D26)/Population!C26</f>
        <v>0.57211854830595033</v>
      </c>
      <c r="D26" s="15">
        <f>(10000*Utility!E26)/Population!D26</f>
        <v>0.66880920281463074</v>
      </c>
      <c r="E26" s="15">
        <f>(10000*Utility!F26)/Population!E26</f>
        <v>0.6731950558631683</v>
      </c>
      <c r="F26" s="15">
        <f>(10000*Utility!G26)/Population!F26</f>
        <v>0.79093742163961323</v>
      </c>
      <c r="G26" s="15">
        <f>(10000*Utility!H26)/Population!G26</f>
        <v>0.85396727251500926</v>
      </c>
      <c r="H26" s="6">
        <f t="shared" si="0"/>
        <v>7.969006036499722E-2</v>
      </c>
      <c r="I26" s="6">
        <f t="shared" si="1"/>
        <v>0.46209477506734864</v>
      </c>
    </row>
    <row r="27" spans="1:9">
      <c r="A27" s="4" t="s">
        <v>39</v>
      </c>
      <c r="B27" s="15">
        <f>(10000*Utility!C27)/Population!B27</f>
        <v>0.85626104898798283</v>
      </c>
      <c r="C27" s="15">
        <f>(10000*Utility!D27)/Population!C27</f>
        <v>0.89509148517675396</v>
      </c>
      <c r="D27" s="15">
        <f>(10000*Utility!E27)/Population!D27</f>
        <v>1.589614318884166</v>
      </c>
      <c r="E27" s="15">
        <f>(10000*Utility!F27)/Population!E27</f>
        <v>1.3781739421197068</v>
      </c>
      <c r="F27" s="15">
        <f>(10000*Utility!G27)/Population!F27</f>
        <v>1.5882562376693732</v>
      </c>
      <c r="G27" s="15">
        <f>(10000*Utility!H27)/Population!G27</f>
        <v>1.7616475771323088</v>
      </c>
      <c r="H27" s="6">
        <f t="shared" si="0"/>
        <v>0.10917088524542627</v>
      </c>
      <c r="I27" s="6">
        <f t="shared" si="1"/>
        <v>1.0573720820471801</v>
      </c>
    </row>
    <row r="28" spans="1:9">
      <c r="A28" s="4" t="s">
        <v>41</v>
      </c>
      <c r="B28" s="15">
        <f>(10000*Utility!C28)/Population!B28</f>
        <v>2.1771958177340727</v>
      </c>
      <c r="C28" s="15">
        <f>(10000*Utility!D28)/Population!C28</f>
        <v>2.2405560649589313</v>
      </c>
      <c r="D28" s="15">
        <f>(10000*Utility!E28)/Population!D28</f>
        <v>2.726710514060962</v>
      </c>
      <c r="E28" s="15">
        <f>(10000*Utility!F28)/Population!E28</f>
        <v>2.5872219999140444</v>
      </c>
      <c r="F28" s="15">
        <f>(10000*Utility!G28)/Population!F28</f>
        <v>2.7341309949517982</v>
      </c>
      <c r="G28" s="15">
        <f>(10000*Utility!H28)/Population!G28</f>
        <v>2.9483131027554585</v>
      </c>
      <c r="H28" s="6">
        <f t="shared" si="0"/>
        <v>7.8336447009714788E-2</v>
      </c>
      <c r="I28" s="6">
        <f t="shared" si="1"/>
        <v>0.35417911367473137</v>
      </c>
    </row>
    <row r="29" spans="1:9">
      <c r="A29" s="4" t="s">
        <v>43</v>
      </c>
      <c r="B29" s="15">
        <f>(10000*Utility!C29)/Population!B29</f>
        <v>5.3731931759224096</v>
      </c>
      <c r="C29" s="15">
        <f>(10000*Utility!D29)/Population!C29</f>
        <v>5.6054466256379119</v>
      </c>
      <c r="D29" s="15">
        <f>(10000*Utility!E29)/Population!D29</f>
        <v>7.5008421877959179</v>
      </c>
      <c r="E29" s="15">
        <f>(10000*Utility!F29)/Population!E29</f>
        <v>7.8576688713853553</v>
      </c>
      <c r="F29" s="15">
        <f>(10000*Utility!G29)/Population!F29</f>
        <v>8.6286509433806096</v>
      </c>
      <c r="G29" s="15">
        <f>(10000*Utility!H29)/Population!G29</f>
        <v>9.5759278893334105</v>
      </c>
      <c r="H29" s="6">
        <f t="shared" si="0"/>
        <v>0.1097827403343388</v>
      </c>
      <c r="I29" s="6">
        <f t="shared" si="1"/>
        <v>0.78216706077937026</v>
      </c>
    </row>
    <row r="30" spans="1:9">
      <c r="A30" s="4" t="s">
        <v>45</v>
      </c>
      <c r="B30" s="15">
        <f>(10000*Utility!C30)/Population!B30</f>
        <v>2.9952553795126531</v>
      </c>
      <c r="C30" s="15">
        <f>(10000*Utility!D30)/Population!C30</f>
        <v>2.9920578567497387</v>
      </c>
      <c r="D30" s="15">
        <f>(10000*Utility!E30)/Population!D30</f>
        <v>3.8709420038114044</v>
      </c>
      <c r="E30" s="15">
        <f>(10000*Utility!F30)/Population!E30</f>
        <v>4.0143442932156468</v>
      </c>
      <c r="F30" s="15">
        <f>(10000*Utility!G30)/Population!F30</f>
        <v>4.6526599139348983</v>
      </c>
      <c r="G30" s="15">
        <f>(10000*Utility!H30)/Population!G30</f>
        <v>5.1729946839117336</v>
      </c>
      <c r="H30" s="6">
        <f t="shared" si="0"/>
        <v>0.11183597761323846</v>
      </c>
      <c r="I30" s="6">
        <f t="shared" si="1"/>
        <v>0.72706298077107945</v>
      </c>
    </row>
    <row r="31" spans="1:9">
      <c r="A31" s="4" t="s">
        <v>47</v>
      </c>
      <c r="B31" s="15">
        <f>(10000*Utility!C31)/Population!B31</f>
        <v>4.8465109040759824</v>
      </c>
      <c r="C31" s="15">
        <f>(10000*Utility!D31)/Population!C31</f>
        <v>4.9846056388897226</v>
      </c>
      <c r="D31" s="15">
        <f>(10000*Utility!E31)/Population!D31</f>
        <v>6.7735814130063687</v>
      </c>
      <c r="E31" s="15">
        <f>(10000*Utility!F31)/Population!E31</f>
        <v>7.2188555009549091</v>
      </c>
      <c r="F31" s="15">
        <f>(10000*Utility!G31)/Population!F31</f>
        <v>7.2532653635573787</v>
      </c>
      <c r="G31" s="15">
        <f>(10000*Utility!H31)/Population!G31</f>
        <v>7.9182640331489678</v>
      </c>
      <c r="H31" s="6">
        <f t="shared" si="0"/>
        <v>9.1682661016753306E-2</v>
      </c>
      <c r="I31" s="6">
        <f t="shared" si="1"/>
        <v>0.6338071222515147</v>
      </c>
    </row>
    <row r="32" spans="1:9">
      <c r="A32" s="4" t="s">
        <v>49</v>
      </c>
      <c r="B32" s="15">
        <f>(10000*Utility!C32)/Population!B32</f>
        <v>0.34691375996016616</v>
      </c>
      <c r="C32" s="15">
        <f>(10000*Utility!D32)/Population!C32</f>
        <v>0.42344230818740947</v>
      </c>
      <c r="D32" s="15">
        <f>(10000*Utility!E32)/Population!D32</f>
        <v>0.48820776236874364</v>
      </c>
      <c r="E32" s="15">
        <f>(10000*Utility!F32)/Population!E32</f>
        <v>0.4936387759638885</v>
      </c>
      <c r="F32" s="15">
        <f>(10000*Utility!G32)/Population!F32</f>
        <v>0.46878400776842072</v>
      </c>
      <c r="G32" s="15">
        <f>(10000*Utility!H32)/Population!G32</f>
        <v>0.53824426059446906</v>
      </c>
      <c r="H32" s="6">
        <f t="shared" si="0"/>
        <v>0.14817112289453718</v>
      </c>
      <c r="I32" s="6">
        <f t="shared" si="1"/>
        <v>0.55152179797155387</v>
      </c>
    </row>
    <row r="33" spans="1:9">
      <c r="A33" s="4" t="s">
        <v>51</v>
      </c>
      <c r="B33" s="15">
        <f>(10000*Utility!C33)/Population!B33</f>
        <v>1.0325141215193572</v>
      </c>
      <c r="C33" s="15">
        <f>(10000*Utility!D33)/Population!C33</f>
        <v>1.182447666670007</v>
      </c>
      <c r="D33" s="15">
        <f>(10000*Utility!E33)/Population!D33</f>
        <v>1.6260669709441011</v>
      </c>
      <c r="E33" s="15">
        <f>(10000*Utility!F33)/Population!E33</f>
        <v>1.4608827025997222</v>
      </c>
      <c r="F33" s="15">
        <f>(10000*Utility!G33)/Population!F33</f>
        <v>1.6847809668551297</v>
      </c>
      <c r="G33" s="15">
        <f>(10000*Utility!H33)/Population!G33</f>
        <v>1.9589121485808394</v>
      </c>
      <c r="H33" s="6">
        <f t="shared" si="0"/>
        <v>0.16271027932931392</v>
      </c>
      <c r="I33" s="6">
        <f t="shared" si="1"/>
        <v>0.89722552723857785</v>
      </c>
    </row>
    <row r="34" spans="1:9">
      <c r="A34" s="4" t="s">
        <v>53</v>
      </c>
      <c r="B34" s="15">
        <f>(10000*Utility!C34)/Population!B34</f>
        <v>0.94004865526556369</v>
      </c>
      <c r="C34" s="15">
        <f>(10000*Utility!D34)/Population!C34</f>
        <v>0.74872639588754331</v>
      </c>
      <c r="D34" s="15">
        <f>(10000*Utility!E34)/Population!D34</f>
        <v>1.0600417757416001</v>
      </c>
      <c r="E34" s="15">
        <f>(10000*Utility!F34)/Population!E34</f>
        <v>0.96230954290296711</v>
      </c>
      <c r="F34" s="15">
        <f>(10000*Utility!G34)/Population!F34</f>
        <v>1.1834978627420949</v>
      </c>
      <c r="G34" s="15">
        <f>(10000*Utility!H34)/Population!G34</f>
        <v>1.1623726192293864</v>
      </c>
      <c r="H34" s="6">
        <f t="shared" si="0"/>
        <v>-1.7849836639132206E-2</v>
      </c>
      <c r="I34" s="6">
        <f t="shared" si="1"/>
        <v>0.23650261368760342</v>
      </c>
    </row>
    <row r="35" spans="1:9">
      <c r="A35" s="4" t="s">
        <v>55</v>
      </c>
      <c r="B35" s="15">
        <f>(10000*Utility!C35)/Population!B35</f>
        <v>1.0718600812930112</v>
      </c>
      <c r="C35" s="15">
        <f>(10000*Utility!D35)/Population!C35</f>
        <v>1.0742400030279096</v>
      </c>
      <c r="D35" s="15">
        <f>(10000*Utility!E35)/Population!D35</f>
        <v>1.1695024368277411</v>
      </c>
      <c r="E35" s="15">
        <f>(10000*Utility!F35)/Population!E35</f>
        <v>1.1293612756135607</v>
      </c>
      <c r="F35" s="15">
        <f>(10000*Utility!G35)/Population!F35</f>
        <v>1.5738270407200798</v>
      </c>
      <c r="G35" s="15">
        <f>(10000*Utility!H35)/Population!G35</f>
        <v>1.643015098613017</v>
      </c>
      <c r="H35" s="6">
        <f t="shared" si="0"/>
        <v>4.3961665483445517E-2</v>
      </c>
      <c r="I35" s="6">
        <f t="shared" si="1"/>
        <v>0.53286340940228627</v>
      </c>
    </row>
    <row r="36" spans="1:9">
      <c r="A36" s="4" t="s">
        <v>57</v>
      </c>
      <c r="B36" s="15">
        <f>(10000*Utility!C36)/Population!B36</f>
        <v>1.4336111862960532</v>
      </c>
      <c r="C36" s="15">
        <f>(10000*Utility!D36)/Population!C36</f>
        <v>1.2788086648745689</v>
      </c>
      <c r="D36" s="15">
        <f>(10000*Utility!E36)/Population!D36</f>
        <v>1.9976102662370572</v>
      </c>
      <c r="E36" s="15">
        <f>(10000*Utility!F36)/Population!E36</f>
        <v>2.0383001753894754</v>
      </c>
      <c r="F36" s="15">
        <f>(10000*Utility!G36)/Population!F36</f>
        <v>2.7302227672986117</v>
      </c>
      <c r="G36" s="15">
        <f>(10000*Utility!H36)/Population!G36</f>
        <v>3.010605934621108</v>
      </c>
      <c r="H36" s="6">
        <f t="shared" si="0"/>
        <v>0.10269607692119509</v>
      </c>
      <c r="I36" s="6">
        <f t="shared" si="1"/>
        <v>1.1000156551508602</v>
      </c>
    </row>
    <row r="37" spans="1:9">
      <c r="A37" s="4" t="s">
        <v>59</v>
      </c>
      <c r="B37" s="15">
        <f>(10000*Utility!C37)/Population!B37</f>
        <v>3.6085188278441485</v>
      </c>
      <c r="C37" s="15">
        <f>(10000*Utility!D37)/Population!C37</f>
        <v>4.091878527074722</v>
      </c>
      <c r="D37" s="15">
        <f>(10000*Utility!E37)/Population!D37</f>
        <v>5.5065493758990867</v>
      </c>
      <c r="E37" s="15">
        <f>(10000*Utility!F37)/Population!E37</f>
        <v>5.4928589040836071</v>
      </c>
      <c r="F37" s="15">
        <f>(10000*Utility!G37)/Population!F37</f>
        <v>5.5538026523569233</v>
      </c>
      <c r="G37" s="15">
        <f>(10000*Utility!H37)/Population!G37</f>
        <v>6.2109970917119455</v>
      </c>
      <c r="H37" s="6">
        <f t="shared" si="0"/>
        <v>0.11833233560722975</v>
      </c>
      <c r="I37" s="6">
        <f t="shared" si="1"/>
        <v>0.72120401417514723</v>
      </c>
    </row>
    <row r="38" spans="1:9">
      <c r="A38" s="4" t="s">
        <v>61</v>
      </c>
      <c r="B38" s="15">
        <f>(10000*Utility!C38)/Population!B38</f>
        <v>3.1419542308918511</v>
      </c>
      <c r="C38" s="15">
        <f>(10000*Utility!D38)/Population!C38</f>
        <v>3.2603182065976024</v>
      </c>
      <c r="D38" s="15">
        <f>(10000*Utility!E38)/Population!D38</f>
        <v>4.4009189445928394</v>
      </c>
      <c r="E38" s="15">
        <f>(10000*Utility!F38)/Population!E38</f>
        <v>4.3591234178515155</v>
      </c>
      <c r="F38" s="15">
        <f>(10000*Utility!G38)/Population!F38</f>
        <v>4.763328326049824</v>
      </c>
      <c r="G38" s="15">
        <f>(10000*Utility!H38)/Population!G38</f>
        <v>5.3003936584503633</v>
      </c>
      <c r="H38" s="6">
        <f t="shared" si="0"/>
        <v>0.11275001336007455</v>
      </c>
      <c r="I38" s="6">
        <f t="shared" si="1"/>
        <v>0.68697354224215867</v>
      </c>
    </row>
    <row r="39" spans="1:9">
      <c r="A39" s="4" t="s">
        <v>63</v>
      </c>
      <c r="B39" s="15">
        <f>(10000*Utility!C39)/Population!B39</f>
        <v>1.4093276349519293</v>
      </c>
      <c r="C39" s="15">
        <f>(10000*Utility!D39)/Population!C39</f>
        <v>1.5077094708536869</v>
      </c>
      <c r="D39" s="15">
        <f>(10000*Utility!E39)/Population!D39</f>
        <v>2.101713235272753</v>
      </c>
      <c r="E39" s="15">
        <f>(10000*Utility!F39)/Population!E39</f>
        <v>1.8720652729966856</v>
      </c>
      <c r="F39" s="15">
        <f>(10000*Utility!G39)/Population!F39</f>
        <v>2.0014014609750714</v>
      </c>
      <c r="G39" s="15">
        <f>(10000*Utility!H39)/Population!G39</f>
        <v>2.1244078153270989</v>
      </c>
      <c r="H39" s="6">
        <f t="shared" si="0"/>
        <v>6.1460110203027156E-2</v>
      </c>
      <c r="I39" s="6">
        <f t="shared" si="1"/>
        <v>0.50739101585811186</v>
      </c>
    </row>
    <row r="40" spans="1:9">
      <c r="A40" s="4" t="s">
        <v>65</v>
      </c>
      <c r="B40" s="15">
        <f>(10000*Utility!C40)/Population!B40</f>
        <v>2.509273138310673</v>
      </c>
      <c r="C40" s="15">
        <f>(10000*Utility!D40)/Population!C40</f>
        <v>2.67994401439852</v>
      </c>
      <c r="D40" s="15">
        <f>(10000*Utility!E40)/Population!D40</f>
        <v>3.6508489332118379</v>
      </c>
      <c r="E40" s="15">
        <f>(10000*Utility!F40)/Population!E40</f>
        <v>3.5666805177203926</v>
      </c>
      <c r="F40" s="15">
        <f>(10000*Utility!G40)/Population!F40</f>
        <v>3.9027131263209651</v>
      </c>
      <c r="G40" s="15">
        <f>(10000*Utility!H40)/Population!G40</f>
        <v>4.3198540216039518</v>
      </c>
      <c r="H40" s="6">
        <f t="shared" si="0"/>
        <v>0.10688484697214212</v>
      </c>
      <c r="I40" s="6">
        <f t="shared" si="1"/>
        <v>0.72155591818602205</v>
      </c>
    </row>
    <row r="41" spans="1:9">
      <c r="A41" s="4" t="s">
        <v>67</v>
      </c>
      <c r="B41" s="15">
        <f>(10000*Utility!C41)/Population!B41</f>
        <v>1.9908871224316638</v>
      </c>
      <c r="C41" s="15">
        <f>(10000*Utility!D41)/Population!C41</f>
        <v>2.1447872076874632</v>
      </c>
      <c r="D41" s="15">
        <f>(10000*Utility!E41)/Population!D41</f>
        <v>2.7574568757699773</v>
      </c>
      <c r="E41" s="15">
        <f>(10000*Utility!F41)/Population!E41</f>
        <v>2.7011689627293598</v>
      </c>
      <c r="F41" s="15">
        <f>(10000*Utility!G41)/Population!F41</f>
        <v>3.0538457529899374</v>
      </c>
      <c r="G41" s="15">
        <f>(10000*Utility!H41)/Population!G41</f>
        <v>3.1914915221881266</v>
      </c>
      <c r="H41" s="6">
        <f t="shared" si="0"/>
        <v>4.5072927820085193E-2</v>
      </c>
      <c r="I41" s="6">
        <f t="shared" si="1"/>
        <v>0.60304996010524603</v>
      </c>
    </row>
    <row r="42" spans="1:9">
      <c r="A42" s="4" t="s">
        <v>69</v>
      </c>
      <c r="B42" s="15">
        <f>(10000*Utility!C42)/Population!B42</f>
        <v>0.98219422189170602</v>
      </c>
      <c r="C42" s="15">
        <f>(10000*Utility!D42)/Population!C42</f>
        <v>1.2676936015484415</v>
      </c>
      <c r="D42" s="15">
        <f>(10000*Utility!E42)/Population!D42</f>
        <v>1.5867272490005102</v>
      </c>
      <c r="E42" s="15">
        <f>(10000*Utility!F42)/Population!E42</f>
        <v>1.2265155132310361</v>
      </c>
      <c r="F42" s="15">
        <f>(10000*Utility!G42)/Population!F42</f>
        <v>1.3687985228382609</v>
      </c>
      <c r="G42" s="15">
        <f>(10000*Utility!H42)/Population!G42</f>
        <v>1.5344356387192024</v>
      </c>
      <c r="H42" s="6">
        <f t="shared" si="0"/>
        <v>0.12100912816408223</v>
      </c>
      <c r="I42" s="6">
        <f t="shared" si="1"/>
        <v>0.56225276479826913</v>
      </c>
    </row>
    <row r="43" spans="1:9">
      <c r="A43" s="4" t="s">
        <v>71</v>
      </c>
      <c r="B43" s="15">
        <f>(10000*Utility!C43)/Population!B43</f>
        <v>1.9318061164087108</v>
      </c>
      <c r="C43" s="15">
        <f>(10000*Utility!D43)/Population!C43</f>
        <v>2.0281313338493905</v>
      </c>
      <c r="D43" s="15">
        <f>(10000*Utility!E43)/Population!D43</f>
        <v>2.7976425314420807</v>
      </c>
      <c r="E43" s="15">
        <f>(10000*Utility!F43)/Population!E43</f>
        <v>2.7507036502538753</v>
      </c>
      <c r="F43" s="15">
        <f>(10000*Utility!G43)/Population!F43</f>
        <v>2.9316981837926344</v>
      </c>
      <c r="G43" s="15">
        <f>(10000*Utility!H43)/Population!G43</f>
        <v>3.1881956731111605</v>
      </c>
      <c r="H43" s="6">
        <f t="shared" si="0"/>
        <v>8.7491096708565128E-2</v>
      </c>
      <c r="I43" s="6">
        <f t="shared" si="1"/>
        <v>0.65037042073255158</v>
      </c>
    </row>
    <row r="44" spans="1:9">
      <c r="A44" s="4" t="s">
        <v>73</v>
      </c>
      <c r="B44" s="15">
        <f>(10000*Utility!C44)/Population!B44</f>
        <v>1.1443390207257085</v>
      </c>
      <c r="C44" s="15">
        <f>(10000*Utility!D44)/Population!C44</f>
        <v>1.093014740781926</v>
      </c>
      <c r="D44" s="15">
        <f>(10000*Utility!E44)/Population!D44</f>
        <v>1.372609471590575</v>
      </c>
      <c r="E44" s="15">
        <f>(10000*Utility!F44)/Population!E44</f>
        <v>1.2785514540352827</v>
      </c>
      <c r="F44" s="15">
        <f>(10000*Utility!G44)/Population!F44</f>
        <v>1.2343478921740771</v>
      </c>
      <c r="G44" s="15">
        <f>(10000*Utility!H44)/Population!G44</f>
        <v>1.4231666600875508</v>
      </c>
      <c r="H44" s="6">
        <f t="shared" si="0"/>
        <v>0.15297046246897544</v>
      </c>
      <c r="I44" s="6">
        <f t="shared" si="1"/>
        <v>0.24365824664880992</v>
      </c>
    </row>
    <row r="45" spans="1:9">
      <c r="A45" s="4" t="s">
        <v>75</v>
      </c>
      <c r="B45" s="15">
        <f>(10000*Utility!C45)/Population!B45</f>
        <v>4.7079149805008784</v>
      </c>
      <c r="C45" s="15">
        <f>(10000*Utility!D45)/Population!C45</f>
        <v>4.6632513055927385</v>
      </c>
      <c r="D45" s="15">
        <f>(10000*Utility!E45)/Population!D45</f>
        <v>5.3163654407058463</v>
      </c>
      <c r="E45" s="15">
        <f>(10000*Utility!F45)/Population!E45</f>
        <v>5.1112518120124504</v>
      </c>
      <c r="F45" s="15">
        <f>(10000*Utility!G45)/Population!F45</f>
        <v>5.2797565824512587</v>
      </c>
      <c r="G45" s="15">
        <f>(10000*Utility!H45)/Population!G45</f>
        <v>5.5062702525276297</v>
      </c>
      <c r="H45" s="6">
        <f t="shared" si="0"/>
        <v>4.290229417569217E-2</v>
      </c>
      <c r="I45" s="6">
        <f t="shared" si="1"/>
        <v>0.16957724923524717</v>
      </c>
    </row>
    <row r="46" spans="1:9">
      <c r="A46" s="4" t="s">
        <v>77</v>
      </c>
      <c r="B46" s="15">
        <f>(10000*Utility!C46)/Population!B46</f>
        <v>1.9210005627719959</v>
      </c>
      <c r="C46" s="15">
        <f>(10000*Utility!D46)/Population!C46</f>
        <v>2.1071393068987314</v>
      </c>
      <c r="D46" s="15">
        <f>(10000*Utility!E46)/Population!D46</f>
        <v>2.6364087816723094</v>
      </c>
      <c r="E46" s="15">
        <f>(10000*Utility!F46)/Population!E46</f>
        <v>2.5264278162920455</v>
      </c>
      <c r="F46" s="15">
        <f>(10000*Utility!G46)/Population!F46</f>
        <v>2.7286668664398652</v>
      </c>
      <c r="G46" s="15">
        <f>(10000*Utility!H46)/Population!G46</f>
        <v>3.1008781176409435</v>
      </c>
      <c r="H46" s="6">
        <f t="shared" si="0"/>
        <v>0.13640772927576467</v>
      </c>
      <c r="I46" s="6">
        <f t="shared" si="1"/>
        <v>0.61419948423460591</v>
      </c>
    </row>
    <row r="47" spans="1:9">
      <c r="A47" s="4" t="s">
        <v>107</v>
      </c>
      <c r="B47" s="15">
        <f>(10000*Utility!C47)/Population!B47</f>
        <v>3.5402231301489701E-2</v>
      </c>
      <c r="C47" s="15">
        <f>(10000*Utility!D47)/Population!C47</f>
        <v>3.5288590089754011E-2</v>
      </c>
      <c r="D47" s="15">
        <f>(10000*Utility!E47)/Population!D47</f>
        <v>6.4495185434407326E-2</v>
      </c>
      <c r="E47" s="15">
        <f>(10000*Utility!F47)/Population!E47</f>
        <v>7.3238611395927938E-2</v>
      </c>
      <c r="F47" s="15">
        <f>(10000*Utility!G47)/Population!F47</f>
        <v>9.3111272077983434E-2</v>
      </c>
      <c r="G47" s="15">
        <f>(10000*Utility!H47)/Population!G47</f>
        <v>5.2557532517898603E-2</v>
      </c>
      <c r="H47" s="6">
        <f>(G47-F47)/F47</f>
        <v>-0.4355406027115587</v>
      </c>
      <c r="I47" s="6">
        <f>(G47-B47)/B47</f>
        <v>0.48458248493752482</v>
      </c>
    </row>
    <row r="48" spans="1:9">
      <c r="A48" s="4" t="s">
        <v>79</v>
      </c>
      <c r="B48" s="15">
        <f>(10000*Utility!C48)/Population!B48</f>
        <v>2.0692889050044516</v>
      </c>
      <c r="C48" s="15">
        <f>(10000*Utility!D48)/Population!C48</f>
        <v>2.193296867003605</v>
      </c>
      <c r="D48" s="15">
        <f>(10000*Utility!E48)/Population!D48</f>
        <v>2.6219067912135725</v>
      </c>
      <c r="E48" s="15">
        <f>(10000*Utility!F48)/Population!E48</f>
        <v>2.913314609415909</v>
      </c>
      <c r="F48" s="15">
        <f>(10000*Utility!G48)/Population!F48</f>
        <v>3.1324264213027848</v>
      </c>
      <c r="G48" s="15">
        <f>(10000*Utility!H48)/Population!G48</f>
        <v>3.052749804804705</v>
      </c>
      <c r="H48" s="6">
        <f t="shared" si="0"/>
        <v>-2.5436069609239872E-2</v>
      </c>
      <c r="I48" s="6">
        <f t="shared" si="1"/>
        <v>0.47526514901897554</v>
      </c>
    </row>
    <row r="49" spans="1:9">
      <c r="A49" s="4" t="s">
        <v>81</v>
      </c>
      <c r="B49" s="15">
        <f>(10000*Utility!C49)/Population!B49</f>
        <v>0.87713844131388674</v>
      </c>
      <c r="C49" s="15">
        <f>(10000*Utility!D49)/Population!C49</f>
        <v>1.0106896323413668</v>
      </c>
      <c r="D49" s="15">
        <f>(10000*Utility!E49)/Population!D49</f>
        <v>1.1150986732914026</v>
      </c>
      <c r="E49" s="15">
        <f>(10000*Utility!F49)/Population!E49</f>
        <v>1.4036562249050981</v>
      </c>
      <c r="F49" s="15">
        <f>(10000*Utility!G49)/Population!F49</f>
        <v>1.7995446940212985</v>
      </c>
      <c r="G49" s="15">
        <f>(10000*Utility!H49)/Population!G49</f>
        <v>1.8283338977502697</v>
      </c>
      <c r="H49" s="6">
        <f t="shared" si="0"/>
        <v>1.5998048742339527E-2</v>
      </c>
      <c r="I49" s="6">
        <f t="shared" si="1"/>
        <v>1.0844302468508442</v>
      </c>
    </row>
    <row r="50" spans="1:9">
      <c r="A50" s="4" t="s">
        <v>83</v>
      </c>
      <c r="B50" s="15">
        <f>(10000*Utility!C50)/Population!B50</f>
        <v>0.67119766522649194</v>
      </c>
      <c r="C50" s="15">
        <f>(10000*Utility!D50)/Population!C50</f>
        <v>0.56623538404914919</v>
      </c>
      <c r="D50" s="15">
        <f>(10000*Utility!E50)/Population!D50</f>
        <v>0.85762137486507783</v>
      </c>
      <c r="E50" s="15">
        <f>(10000*Utility!F50)/Population!E50</f>
        <v>1.1653710007137896</v>
      </c>
      <c r="F50" s="15">
        <f>(10000*Utility!G50)/Population!F50</f>
        <v>1.3548397152678446</v>
      </c>
      <c r="G50" s="15">
        <f>(10000*Utility!H50)/Population!G50</f>
        <v>1.5268494703962825</v>
      </c>
      <c r="H50" s="6">
        <f t="shared" si="0"/>
        <v>0.12695948693416656</v>
      </c>
      <c r="I50" s="6">
        <f t="shared" si="1"/>
        <v>1.2748134409571517</v>
      </c>
    </row>
    <row r="51" spans="1:9">
      <c r="A51" s="4" t="s">
        <v>85</v>
      </c>
      <c r="B51" s="15">
        <f>(10000*Utility!C51)/Population!B51</f>
        <v>0.93903394239138938</v>
      </c>
      <c r="C51" s="15">
        <f>(10000*Utility!D51)/Population!C51</f>
        <v>1.0275951383155761</v>
      </c>
      <c r="D51" s="15">
        <f>(10000*Utility!E51)/Population!D51</f>
        <v>1.4551614419029548</v>
      </c>
      <c r="E51" s="15">
        <f>(10000*Utility!F51)/Population!E51</f>
        <v>1.5144503412670838</v>
      </c>
      <c r="F51" s="15">
        <f>(10000*Utility!G51)/Population!F51</f>
        <v>1.4407628048956191</v>
      </c>
      <c r="G51" s="15">
        <f>(10000*Utility!H51)/Population!G51</f>
        <v>1.544032322769566</v>
      </c>
      <c r="H51" s="6">
        <f t="shared" si="0"/>
        <v>7.1676973838472047E-2</v>
      </c>
      <c r="I51" s="6">
        <f t="shared" si="1"/>
        <v>0.64427743563502982</v>
      </c>
    </row>
    <row r="52" spans="1:9">
      <c r="A52" s="4" t="s">
        <v>87</v>
      </c>
      <c r="B52" s="15">
        <f>(10000*Utility!C52)/Population!B52</f>
        <v>2.3502023716800613</v>
      </c>
      <c r="C52" s="15">
        <f>(10000*Utility!D52)/Population!C52</f>
        <v>2.3944506850090037</v>
      </c>
      <c r="D52" s="15">
        <f>(10000*Utility!E52)/Population!D52</f>
        <v>2.9886895628147285</v>
      </c>
      <c r="E52" s="15">
        <f>(10000*Utility!F52)/Population!E52</f>
        <v>2.9577734549114463</v>
      </c>
      <c r="F52" s="15">
        <f>(10000*Utility!G52)/Population!F52</f>
        <v>3.2105696234297678</v>
      </c>
      <c r="G52" s="15">
        <f>(10000*Utility!H52)/Population!G52</f>
        <v>3.486816660782837</v>
      </c>
      <c r="H52" s="6">
        <f t="shared" si="0"/>
        <v>8.604299851873691E-2</v>
      </c>
      <c r="I52" s="6">
        <f t="shared" si="1"/>
        <v>0.48362400736165445</v>
      </c>
    </row>
    <row r="53" spans="1:9">
      <c r="A53" s="4" t="s">
        <v>89</v>
      </c>
      <c r="B53" s="15">
        <f>(10000*Utility!C53)/Population!B53</f>
        <v>2.3539393468294967</v>
      </c>
      <c r="C53" s="15">
        <f>(10000*Utility!D53)/Population!C53</f>
        <v>2.7472803719925358</v>
      </c>
      <c r="D53" s="15">
        <f>(10000*Utility!E53)/Population!D53</f>
        <v>3.6656257298812296</v>
      </c>
      <c r="E53" s="15">
        <f>(10000*Utility!F53)/Population!E53</f>
        <v>3.7871467224483299</v>
      </c>
      <c r="F53" s="15">
        <f>(10000*Utility!G53)/Population!F53</f>
        <v>4.0877503747104509</v>
      </c>
      <c r="G53" s="15">
        <f>(10000*Utility!H53)/Population!G53</f>
        <v>4.2332098762027419</v>
      </c>
      <c r="H53" s="6">
        <f t="shared" si="0"/>
        <v>3.5584242715064128E-2</v>
      </c>
      <c r="I53" s="6">
        <f t="shared" si="1"/>
        <v>0.79835129647856928</v>
      </c>
    </row>
    <row r="54" spans="1:9">
      <c r="A54" s="4" t="s">
        <v>91</v>
      </c>
      <c r="B54" s="15">
        <f>(10000*Utility!C54)/Population!B54</f>
        <v>7.036481823495409</v>
      </c>
      <c r="C54" s="15">
        <f>(10000*Utility!D54)/Population!C54</f>
        <v>7.26968605249614</v>
      </c>
      <c r="D54" s="15">
        <f>(10000*Utility!E54)/Population!D54</f>
        <v>10.258983401859721</v>
      </c>
      <c r="E54" s="15">
        <f>(10000*Utility!F54)/Population!E54</f>
        <v>8.047004726018649</v>
      </c>
      <c r="F54" s="15">
        <f>(10000*Utility!G54)/Population!F54</f>
        <v>7.7801368473351831</v>
      </c>
      <c r="G54" s="15">
        <f>(10000*Utility!H54)/Population!G54</f>
        <v>8.4419833075339508</v>
      </c>
      <c r="H54" s="6">
        <f t="shared" si="0"/>
        <v>8.506874277223804E-2</v>
      </c>
      <c r="I54" s="6">
        <f t="shared" si="1"/>
        <v>0.19974491788573279</v>
      </c>
    </row>
    <row r="55" spans="1:9">
      <c r="A55" s="4" t="s">
        <v>93</v>
      </c>
      <c r="B55" s="15">
        <f>(10000*Utility!C55)/Population!B55</f>
        <v>1.3212879761254808</v>
      </c>
      <c r="C55" s="15">
        <f>(10000*Utility!D55)/Population!C55</f>
        <v>1.3612277183007109</v>
      </c>
      <c r="D55" s="15">
        <f>(10000*Utility!E55)/Population!D55</f>
        <v>1.977713770358644</v>
      </c>
      <c r="E55" s="15">
        <f>(10000*Utility!F55)/Population!E55</f>
        <v>1.973883059765478</v>
      </c>
      <c r="F55" s="15">
        <f>(10000*Utility!G55)/Population!F55</f>
        <v>2.0655635018471585</v>
      </c>
      <c r="G55" s="15">
        <f>(10000*Utility!H55)/Population!G55</f>
        <v>2.2831810304700557</v>
      </c>
      <c r="H55" s="6">
        <f t="shared" si="0"/>
        <v>0.10535504157983509</v>
      </c>
      <c r="I55" s="6">
        <f t="shared" si="1"/>
        <v>0.72799652439524309</v>
      </c>
    </row>
    <row r="56" spans="1:9">
      <c r="A56" s="4" t="s">
        <v>95</v>
      </c>
      <c r="B56" s="15">
        <f>(10000*Utility!C56)/Population!B56</f>
        <v>5.3563218075705219</v>
      </c>
      <c r="C56" s="15">
        <f>(10000*Utility!D56)/Population!C56</f>
        <v>6.4673977877298006</v>
      </c>
      <c r="D56" s="15">
        <f>(10000*Utility!E56)/Population!D56</f>
        <v>7.798576618864665</v>
      </c>
      <c r="E56" s="15">
        <f>(10000*Utility!F56)/Population!E56</f>
        <v>6.988218540812472</v>
      </c>
      <c r="F56" s="15">
        <f>(10000*Utility!G56)/Population!F56</f>
        <v>7.8168983649485053</v>
      </c>
      <c r="G56" s="15">
        <f>(10000*Utility!H56)/Population!G56</f>
        <v>8.4315846760323527</v>
      </c>
      <c r="H56" s="6">
        <f t="shared" si="0"/>
        <v>7.8635576719295969E-2</v>
      </c>
      <c r="I56" s="6">
        <f t="shared" si="1"/>
        <v>0.57413706251094054</v>
      </c>
    </row>
    <row r="57" spans="1:9">
      <c r="A57" s="4" t="s">
        <v>97</v>
      </c>
      <c r="B57" s="15">
        <f>(10000*Utility!C57)/Population!B57</f>
        <v>0.40774202933207998</v>
      </c>
      <c r="C57" s="15">
        <f>(10000*Utility!D57)/Population!C57</f>
        <v>0.50555645004854988</v>
      </c>
      <c r="D57" s="15">
        <f>(10000*Utility!E57)/Population!D57</f>
        <v>0.63641158786848495</v>
      </c>
      <c r="E57" s="15">
        <f>(10000*Utility!F57)/Population!E57</f>
        <v>0.50668828536684229</v>
      </c>
      <c r="F57" s="15">
        <f>(10000*Utility!G57)/Population!F57</f>
        <v>0.72710429368550311</v>
      </c>
      <c r="G57" s="15">
        <f>(10000*Utility!H57)/Population!G57</f>
        <v>0.7819645538164185</v>
      </c>
      <c r="H57" s="6">
        <f t="shared" si="0"/>
        <v>7.5450331688791103E-2</v>
      </c>
      <c r="I57" s="6">
        <f t="shared" si="1"/>
        <v>0.91779237253846613</v>
      </c>
    </row>
    <row r="58" spans="1:9">
      <c r="A58" s="4" t="s">
        <v>99</v>
      </c>
      <c r="B58" s="15">
        <f>(10000*Utility!C58)/Population!B58</f>
        <v>2.3971099631992976</v>
      </c>
      <c r="C58" s="15">
        <f>(10000*Utility!D58)/Population!C58</f>
        <v>2.5942681352075256</v>
      </c>
      <c r="D58" s="15">
        <f>(10000*Utility!E58)/Population!D58</f>
        <v>3.1885759686134438</v>
      </c>
      <c r="E58" s="15">
        <f>(10000*Utility!F58)/Population!E58</f>
        <v>3.1250082110291419</v>
      </c>
      <c r="F58" s="15">
        <f>(10000*Utility!G58)/Population!F58</f>
        <v>3.1181468460250352</v>
      </c>
      <c r="G58" s="15">
        <f>(10000*Utility!H58)/Population!G58</f>
        <v>3.5262079090492593</v>
      </c>
      <c r="H58" s="6">
        <f t="shared" si="0"/>
        <v>0.13086653168513021</v>
      </c>
      <c r="I58" s="6">
        <f t="shared" si="1"/>
        <v>0.47102467687507066</v>
      </c>
    </row>
    <row r="59" spans="1:9">
      <c r="A59" s="4" t="s">
        <v>101</v>
      </c>
      <c r="B59" s="15">
        <f>(10000*Utility!C59)/Population!B59</f>
        <v>0.65668382174974338</v>
      </c>
      <c r="C59" s="15">
        <f>(10000*Utility!D59)/Population!C59</f>
        <v>1.0840207985007442</v>
      </c>
      <c r="D59" s="15">
        <f>(10000*Utility!E59)/Population!D59</f>
        <v>1.4533286543240072</v>
      </c>
      <c r="E59" s="15">
        <f>(10000*Utility!F59)/Population!E59</f>
        <v>1.1457196794100073</v>
      </c>
      <c r="F59" s="15">
        <f>(10000*Utility!G59)/Population!F59</f>
        <v>2.0810716131426608</v>
      </c>
      <c r="G59" s="15">
        <f>(10000*Utility!H59)/Population!G59</f>
        <v>1.9393881144685219</v>
      </c>
      <c r="H59" s="6">
        <f t="shared" si="0"/>
        <v>-6.8081990922061672E-2</v>
      </c>
      <c r="I59" s="6">
        <f t="shared" si="1"/>
        <v>1.9533057618215637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L16" sqref="L16"/>
    </sheetView>
  </sheetViews>
  <sheetFormatPr defaultRowHeight="15"/>
  <cols>
    <col min="1" max="1" width="12.28515625" customWidth="1"/>
    <col min="2" max="2" width="13.140625" customWidth="1"/>
    <col min="3" max="3" width="15" customWidth="1"/>
    <col min="4" max="4" width="13.85546875" customWidth="1"/>
    <col min="5" max="5" width="13" customWidth="1"/>
    <col min="6" max="6" width="12.140625" customWidth="1"/>
    <col min="7" max="7" width="13.42578125" customWidth="1"/>
  </cols>
  <sheetData>
    <row r="1" spans="1:7" ht="23.25">
      <c r="A1" s="2" t="s">
        <v>375</v>
      </c>
    </row>
    <row r="3" spans="1:7">
      <c r="A3" t="s">
        <v>376</v>
      </c>
    </row>
    <row r="4" spans="1:7">
      <c r="A4" t="s">
        <v>377</v>
      </c>
    </row>
    <row r="6" spans="1:7">
      <c r="A6" s="9" t="s">
        <v>215</v>
      </c>
      <c r="B6" s="10">
        <v>2008</v>
      </c>
      <c r="C6" s="11">
        <v>2009</v>
      </c>
      <c r="D6" s="11">
        <v>2010</v>
      </c>
      <c r="E6" s="11">
        <v>2011</v>
      </c>
      <c r="F6" s="11">
        <v>2012</v>
      </c>
      <c r="G6" s="12">
        <v>2013</v>
      </c>
    </row>
    <row r="7" spans="1:7">
      <c r="A7" s="9" t="s">
        <v>360</v>
      </c>
      <c r="B7" s="5">
        <v>304374846</v>
      </c>
      <c r="C7" s="5">
        <v>307006550</v>
      </c>
      <c r="D7" s="5">
        <v>309326295</v>
      </c>
      <c r="E7" s="5">
        <v>311582564</v>
      </c>
      <c r="F7" s="5">
        <v>313873685</v>
      </c>
      <c r="G7" s="5">
        <v>316128839</v>
      </c>
    </row>
    <row r="8" spans="1:7">
      <c r="A8" s="9" t="s">
        <v>284</v>
      </c>
      <c r="B8" s="13">
        <v>4677464</v>
      </c>
      <c r="C8" s="13">
        <v>4708708</v>
      </c>
      <c r="D8" s="13">
        <v>4785570</v>
      </c>
      <c r="E8" s="13">
        <v>4801627</v>
      </c>
      <c r="F8" s="13">
        <v>4817528</v>
      </c>
      <c r="G8" s="13">
        <v>4833722</v>
      </c>
    </row>
    <row r="9" spans="1:7">
      <c r="A9" s="9" t="s">
        <v>362</v>
      </c>
      <c r="B9" s="13">
        <v>688125</v>
      </c>
      <c r="C9" s="13">
        <v>698473</v>
      </c>
      <c r="D9" s="13">
        <v>713868</v>
      </c>
      <c r="E9" s="13">
        <v>723375</v>
      </c>
      <c r="F9" s="13">
        <v>730307</v>
      </c>
      <c r="G9" s="13">
        <v>735132</v>
      </c>
    </row>
    <row r="10" spans="1:7">
      <c r="A10" s="9" t="s">
        <v>323</v>
      </c>
      <c r="B10" s="13">
        <v>6499377</v>
      </c>
      <c r="C10" s="13">
        <v>6595778</v>
      </c>
      <c r="D10" s="13">
        <v>6408790</v>
      </c>
      <c r="E10" s="13">
        <v>6468796</v>
      </c>
      <c r="F10" s="13">
        <v>6551149</v>
      </c>
      <c r="G10" s="13">
        <v>6626624</v>
      </c>
    </row>
    <row r="11" spans="1:7">
      <c r="A11" s="9" t="s">
        <v>292</v>
      </c>
      <c r="B11" s="13">
        <v>2867764</v>
      </c>
      <c r="C11" s="13">
        <v>2889450</v>
      </c>
      <c r="D11" s="13">
        <v>2922280</v>
      </c>
      <c r="E11" s="13">
        <v>2938506</v>
      </c>
      <c r="F11" s="13">
        <v>2949828</v>
      </c>
      <c r="G11" s="13">
        <v>2959373</v>
      </c>
    </row>
    <row r="12" spans="1:7">
      <c r="A12" s="9" t="s">
        <v>217</v>
      </c>
      <c r="B12" s="13">
        <v>36580371</v>
      </c>
      <c r="C12" s="13">
        <v>36961664</v>
      </c>
      <c r="D12" s="13">
        <v>37333601</v>
      </c>
      <c r="E12" s="13">
        <v>37668681</v>
      </c>
      <c r="F12" s="13">
        <v>37999878</v>
      </c>
      <c r="G12" s="13">
        <v>38332521</v>
      </c>
    </row>
    <row r="13" spans="1:7">
      <c r="A13" s="9" t="s">
        <v>287</v>
      </c>
      <c r="B13" s="13">
        <v>4935213</v>
      </c>
      <c r="C13" s="13">
        <v>5024748</v>
      </c>
      <c r="D13" s="13">
        <v>5048196</v>
      </c>
      <c r="E13" s="13">
        <v>5118400</v>
      </c>
      <c r="F13" s="13">
        <v>5189458</v>
      </c>
      <c r="G13" s="13">
        <v>5268367</v>
      </c>
    </row>
    <row r="14" spans="1:7">
      <c r="A14" s="9" t="s">
        <v>278</v>
      </c>
      <c r="B14" s="13">
        <v>3502932</v>
      </c>
      <c r="C14" s="13">
        <v>3518288</v>
      </c>
      <c r="D14" s="13">
        <v>3579210</v>
      </c>
      <c r="E14" s="13">
        <v>3588948</v>
      </c>
      <c r="F14" s="13">
        <v>3591765</v>
      </c>
      <c r="G14" s="13">
        <v>3596080</v>
      </c>
    </row>
    <row r="15" spans="1:7">
      <c r="A15" s="9" t="s">
        <v>340</v>
      </c>
      <c r="B15" s="13">
        <v>590074</v>
      </c>
      <c r="C15" s="13">
        <v>599657</v>
      </c>
      <c r="D15" s="13">
        <v>605125</v>
      </c>
      <c r="E15" s="13">
        <v>619624</v>
      </c>
      <c r="F15" s="13">
        <v>633427</v>
      </c>
      <c r="G15" s="13">
        <v>646449</v>
      </c>
    </row>
    <row r="16" spans="1:7">
      <c r="A16" s="9" t="s">
        <v>315</v>
      </c>
      <c r="B16" s="13">
        <v>876211</v>
      </c>
      <c r="C16" s="13">
        <v>885122</v>
      </c>
      <c r="D16" s="13">
        <v>899711</v>
      </c>
      <c r="E16" s="13">
        <v>907985</v>
      </c>
      <c r="F16" s="13">
        <v>917053</v>
      </c>
      <c r="G16" s="13">
        <v>925749</v>
      </c>
    </row>
    <row r="17" spans="1:7">
      <c r="A17" s="9" t="s">
        <v>233</v>
      </c>
      <c r="B17" s="13">
        <v>18423878</v>
      </c>
      <c r="C17" s="13">
        <v>18537969</v>
      </c>
      <c r="D17" s="13">
        <v>18846054</v>
      </c>
      <c r="E17" s="13">
        <v>19083482</v>
      </c>
      <c r="F17" s="13">
        <v>19320749</v>
      </c>
      <c r="G17" s="13">
        <v>19552860</v>
      </c>
    </row>
    <row r="18" spans="1:7">
      <c r="A18" s="9" t="s">
        <v>243</v>
      </c>
      <c r="B18" s="13">
        <v>9697838</v>
      </c>
      <c r="C18" s="13">
        <v>9829211</v>
      </c>
      <c r="D18" s="13">
        <v>9713248</v>
      </c>
      <c r="E18" s="13">
        <v>9810181</v>
      </c>
      <c r="F18" s="13">
        <v>9915646</v>
      </c>
      <c r="G18" s="13">
        <v>9992167</v>
      </c>
    </row>
    <row r="19" spans="1:7">
      <c r="A19" s="9" t="s">
        <v>363</v>
      </c>
      <c r="B19" s="13">
        <v>1287481</v>
      </c>
      <c r="C19" s="13">
        <v>1295178</v>
      </c>
      <c r="D19" s="13">
        <v>1363731</v>
      </c>
      <c r="E19" s="13">
        <v>1376897</v>
      </c>
      <c r="F19" s="13">
        <v>1390090</v>
      </c>
      <c r="G19" s="13">
        <v>1404054</v>
      </c>
    </row>
    <row r="20" spans="1:7">
      <c r="A20" s="9" t="s">
        <v>364</v>
      </c>
      <c r="B20" s="13">
        <v>1527506</v>
      </c>
      <c r="C20" s="13">
        <v>1545801</v>
      </c>
      <c r="D20" s="13">
        <v>1570718</v>
      </c>
      <c r="E20" s="13">
        <v>1583930</v>
      </c>
      <c r="F20" s="13">
        <v>1595590</v>
      </c>
      <c r="G20" s="13">
        <v>1612136</v>
      </c>
    </row>
    <row r="21" spans="1:7">
      <c r="A21" s="9" t="s">
        <v>241</v>
      </c>
      <c r="B21" s="13">
        <v>12842954</v>
      </c>
      <c r="C21" s="13">
        <v>12910409</v>
      </c>
      <c r="D21" s="13">
        <v>12839695</v>
      </c>
      <c r="E21" s="13">
        <v>12855970</v>
      </c>
      <c r="F21" s="13">
        <v>12868192</v>
      </c>
      <c r="G21" s="13">
        <v>12882135</v>
      </c>
    </row>
    <row r="22" spans="1:7">
      <c r="A22" s="9" t="s">
        <v>262</v>
      </c>
      <c r="B22" s="13">
        <v>6388309</v>
      </c>
      <c r="C22" s="13">
        <v>6423113</v>
      </c>
      <c r="D22" s="13">
        <v>6489965</v>
      </c>
      <c r="E22" s="13">
        <v>6516336</v>
      </c>
      <c r="F22" s="13">
        <v>6537782</v>
      </c>
      <c r="G22" s="13">
        <v>6570902</v>
      </c>
    </row>
    <row r="23" spans="1:7">
      <c r="A23" s="9" t="s">
        <v>245</v>
      </c>
      <c r="B23" s="13">
        <v>2993987</v>
      </c>
      <c r="C23" s="13">
        <v>3007856</v>
      </c>
      <c r="D23" s="13">
        <v>3050314</v>
      </c>
      <c r="E23" s="13">
        <v>3064102</v>
      </c>
      <c r="F23" s="13">
        <v>3075039</v>
      </c>
      <c r="G23" s="13">
        <v>3090416</v>
      </c>
    </row>
    <row r="24" spans="1:7">
      <c r="A24" s="9" t="s">
        <v>335</v>
      </c>
      <c r="B24" s="13">
        <v>2797375</v>
      </c>
      <c r="C24" s="13">
        <v>2818747</v>
      </c>
      <c r="D24" s="13">
        <v>2858910</v>
      </c>
      <c r="E24" s="13">
        <v>2869548</v>
      </c>
      <c r="F24" s="13">
        <v>2885398</v>
      </c>
      <c r="G24" s="13">
        <v>2893957</v>
      </c>
    </row>
    <row r="25" spans="1:7">
      <c r="A25" s="9" t="s">
        <v>281</v>
      </c>
      <c r="B25" s="13">
        <v>4287931</v>
      </c>
      <c r="C25" s="13">
        <v>4314113</v>
      </c>
      <c r="D25" s="13">
        <v>4347698</v>
      </c>
      <c r="E25" s="13">
        <v>4366869</v>
      </c>
      <c r="F25" s="13">
        <v>4379730</v>
      </c>
      <c r="G25" s="13">
        <v>4395295</v>
      </c>
    </row>
    <row r="26" spans="1:7">
      <c r="A26" s="9" t="s">
        <v>296</v>
      </c>
      <c r="B26" s="13">
        <v>4451513</v>
      </c>
      <c r="C26" s="13">
        <v>4492076</v>
      </c>
      <c r="D26" s="13">
        <v>4545392</v>
      </c>
      <c r="E26" s="13">
        <v>4575197</v>
      </c>
      <c r="F26" s="13">
        <v>4602134</v>
      </c>
      <c r="G26" s="13">
        <v>4625470</v>
      </c>
    </row>
    <row r="27" spans="1:7">
      <c r="A27" s="9" t="s">
        <v>365</v>
      </c>
      <c r="B27" s="13">
        <v>1319691</v>
      </c>
      <c r="C27" s="13">
        <v>1318301</v>
      </c>
      <c r="D27" s="13">
        <v>1327366</v>
      </c>
      <c r="E27" s="13">
        <v>1327844</v>
      </c>
      <c r="F27" s="13">
        <v>1328501</v>
      </c>
      <c r="G27" s="13">
        <v>1328302</v>
      </c>
    </row>
    <row r="28" spans="1:7">
      <c r="A28" s="9" t="s">
        <v>227</v>
      </c>
      <c r="B28" s="13">
        <v>5658655</v>
      </c>
      <c r="C28" s="13">
        <v>5699478</v>
      </c>
      <c r="D28" s="13">
        <v>5787193</v>
      </c>
      <c r="E28" s="13">
        <v>5840241</v>
      </c>
      <c r="F28" s="13">
        <v>5884868</v>
      </c>
      <c r="G28" s="13">
        <v>5928814</v>
      </c>
    </row>
    <row r="29" spans="1:7">
      <c r="A29" s="9" t="s">
        <v>219</v>
      </c>
      <c r="B29" s="13">
        <v>6543595</v>
      </c>
      <c r="C29" s="13">
        <v>6593587</v>
      </c>
      <c r="D29" s="13">
        <v>6563263</v>
      </c>
      <c r="E29" s="13">
        <v>6606285</v>
      </c>
      <c r="F29" s="13">
        <v>6645303</v>
      </c>
      <c r="G29" s="13">
        <v>6692824</v>
      </c>
    </row>
    <row r="30" spans="1:7">
      <c r="A30" s="9" t="s">
        <v>231</v>
      </c>
      <c r="B30" s="13">
        <v>10002486</v>
      </c>
      <c r="C30" s="13">
        <v>9969727</v>
      </c>
      <c r="D30" s="13">
        <v>9876149</v>
      </c>
      <c r="E30" s="13">
        <v>9874589</v>
      </c>
      <c r="F30" s="13">
        <v>9882519</v>
      </c>
      <c r="G30" s="13">
        <v>9895622</v>
      </c>
    </row>
    <row r="31" spans="1:7">
      <c r="A31" s="9" t="s">
        <v>238</v>
      </c>
      <c r="B31" s="13">
        <v>5230567</v>
      </c>
      <c r="C31" s="13">
        <v>5266214</v>
      </c>
      <c r="D31" s="13">
        <v>5310337</v>
      </c>
      <c r="E31" s="13">
        <v>5347108</v>
      </c>
      <c r="F31" s="13">
        <v>5379646</v>
      </c>
      <c r="G31" s="13">
        <v>5420380</v>
      </c>
    </row>
    <row r="32" spans="1:7">
      <c r="A32" s="9" t="s">
        <v>366</v>
      </c>
      <c r="B32" s="13">
        <v>2940212</v>
      </c>
      <c r="C32" s="13">
        <v>2951996</v>
      </c>
      <c r="D32" s="13">
        <v>2970047</v>
      </c>
      <c r="E32" s="13">
        <v>2977886</v>
      </c>
      <c r="F32" s="13">
        <v>2986450</v>
      </c>
      <c r="G32" s="13">
        <v>2991207</v>
      </c>
    </row>
    <row r="33" spans="1:7">
      <c r="A33" s="9" t="s">
        <v>270</v>
      </c>
      <c r="B33" s="13">
        <v>5956335</v>
      </c>
      <c r="C33" s="13">
        <v>5987580</v>
      </c>
      <c r="D33" s="13">
        <v>5996063</v>
      </c>
      <c r="E33" s="13">
        <v>6010065</v>
      </c>
      <c r="F33" s="13">
        <v>6024522</v>
      </c>
      <c r="G33" s="13">
        <v>6044171</v>
      </c>
    </row>
    <row r="34" spans="1:7">
      <c r="A34" s="9" t="s">
        <v>367</v>
      </c>
      <c r="B34" s="13">
        <v>968035</v>
      </c>
      <c r="C34" s="13">
        <v>974989</v>
      </c>
      <c r="D34" s="13">
        <v>990527</v>
      </c>
      <c r="E34" s="13">
        <v>997600</v>
      </c>
      <c r="F34" s="13">
        <v>1005494</v>
      </c>
      <c r="G34" s="13">
        <v>1015165</v>
      </c>
    </row>
    <row r="35" spans="1:7">
      <c r="A35" s="9" t="s">
        <v>290</v>
      </c>
      <c r="B35" s="13">
        <v>1781949</v>
      </c>
      <c r="C35" s="13">
        <v>1796619</v>
      </c>
      <c r="D35" s="13">
        <v>1829838</v>
      </c>
      <c r="E35" s="13">
        <v>1841749</v>
      </c>
      <c r="F35" s="13">
        <v>1855350</v>
      </c>
      <c r="G35" s="13">
        <v>1868516</v>
      </c>
    </row>
    <row r="36" spans="1:7">
      <c r="A36" s="9" t="s">
        <v>369</v>
      </c>
      <c r="B36" s="13">
        <v>2615772</v>
      </c>
      <c r="C36" s="13">
        <v>2643085</v>
      </c>
      <c r="D36" s="13">
        <v>2703230</v>
      </c>
      <c r="E36" s="13">
        <v>2717951</v>
      </c>
      <c r="F36" s="13">
        <v>2754354</v>
      </c>
      <c r="G36" s="13">
        <v>2790136</v>
      </c>
    </row>
    <row r="37" spans="1:7">
      <c r="A37" s="9" t="s">
        <v>331</v>
      </c>
      <c r="B37" s="13">
        <v>1321872</v>
      </c>
      <c r="C37" s="13">
        <v>1324575</v>
      </c>
      <c r="D37" s="13">
        <v>1316614</v>
      </c>
      <c r="E37" s="13">
        <v>1318075</v>
      </c>
      <c r="F37" s="13">
        <v>1321617</v>
      </c>
      <c r="G37" s="13">
        <v>1323459</v>
      </c>
    </row>
    <row r="38" spans="1:7">
      <c r="A38" s="9" t="s">
        <v>274</v>
      </c>
      <c r="B38" s="13">
        <v>8663398</v>
      </c>
      <c r="C38" s="13">
        <v>8707739</v>
      </c>
      <c r="D38" s="13">
        <v>8802707</v>
      </c>
      <c r="E38" s="13">
        <v>8836639</v>
      </c>
      <c r="F38" s="13">
        <v>8867749</v>
      </c>
      <c r="G38" s="13">
        <v>8899339</v>
      </c>
    </row>
    <row r="39" spans="1:7">
      <c r="A39" s="9" t="s">
        <v>304</v>
      </c>
      <c r="B39" s="13">
        <v>1986763</v>
      </c>
      <c r="C39" s="13">
        <v>2009671</v>
      </c>
      <c r="D39" s="13">
        <v>2064982</v>
      </c>
      <c r="E39" s="13">
        <v>2077919</v>
      </c>
      <c r="F39" s="13">
        <v>2083540</v>
      </c>
      <c r="G39" s="13">
        <v>2085287</v>
      </c>
    </row>
    <row r="40" spans="1:7">
      <c r="A40" s="9" t="s">
        <v>229</v>
      </c>
      <c r="B40" s="13">
        <v>19467789</v>
      </c>
      <c r="C40" s="13">
        <v>19541453</v>
      </c>
      <c r="D40" s="13">
        <v>19398228</v>
      </c>
      <c r="E40" s="13">
        <v>19502728</v>
      </c>
      <c r="F40" s="13">
        <v>19576125</v>
      </c>
      <c r="G40" s="13">
        <v>19651127</v>
      </c>
    </row>
    <row r="41" spans="1:7">
      <c r="A41" s="9" t="s">
        <v>255</v>
      </c>
      <c r="B41" s="13">
        <v>9247134</v>
      </c>
      <c r="C41" s="13">
        <v>9380884</v>
      </c>
      <c r="D41" s="13">
        <v>9559533</v>
      </c>
      <c r="E41" s="13">
        <v>9651377</v>
      </c>
      <c r="F41" s="13">
        <v>9748364</v>
      </c>
      <c r="G41" s="13">
        <v>9848060</v>
      </c>
    </row>
    <row r="42" spans="1:7">
      <c r="A42" s="9" t="s">
        <v>368</v>
      </c>
      <c r="B42" s="13">
        <v>641421</v>
      </c>
      <c r="C42" s="13">
        <v>646844</v>
      </c>
      <c r="D42" s="13">
        <v>674344</v>
      </c>
      <c r="E42" s="13">
        <v>684867</v>
      </c>
      <c r="F42" s="13">
        <v>701345</v>
      </c>
      <c r="G42" s="13">
        <v>723393</v>
      </c>
    </row>
    <row r="43" spans="1:7">
      <c r="A43" s="9" t="s">
        <v>260</v>
      </c>
      <c r="B43" s="13">
        <v>11528072</v>
      </c>
      <c r="C43" s="13">
        <v>11542645</v>
      </c>
      <c r="D43" s="13">
        <v>11545435</v>
      </c>
      <c r="E43" s="13">
        <v>11549772</v>
      </c>
      <c r="F43" s="13">
        <v>11553031</v>
      </c>
      <c r="G43" s="13">
        <v>11570808</v>
      </c>
    </row>
    <row r="44" spans="1:7">
      <c r="A44" s="9" t="s">
        <v>313</v>
      </c>
      <c r="B44" s="13">
        <v>3644025</v>
      </c>
      <c r="C44" s="13">
        <v>3687050</v>
      </c>
      <c r="D44" s="13">
        <v>3759263</v>
      </c>
      <c r="E44" s="13">
        <v>3785534</v>
      </c>
      <c r="F44" s="13">
        <v>3815780</v>
      </c>
      <c r="G44" s="13">
        <v>3850568</v>
      </c>
    </row>
    <row r="45" spans="1:7">
      <c r="A45" s="9" t="s">
        <v>320</v>
      </c>
      <c r="B45" s="13">
        <v>3782991</v>
      </c>
      <c r="C45" s="13">
        <v>3825657</v>
      </c>
      <c r="D45" s="13">
        <v>3837208</v>
      </c>
      <c r="E45" s="13">
        <v>3867937</v>
      </c>
      <c r="F45" s="13">
        <v>3899801</v>
      </c>
      <c r="G45" s="13">
        <v>3930065</v>
      </c>
    </row>
    <row r="46" spans="1:7">
      <c r="A46" s="9" t="s">
        <v>236</v>
      </c>
      <c r="B46" s="13">
        <v>12566368</v>
      </c>
      <c r="C46" s="13">
        <v>12604767</v>
      </c>
      <c r="D46" s="13">
        <v>12710472</v>
      </c>
      <c r="E46" s="13">
        <v>12741310</v>
      </c>
      <c r="F46" s="13">
        <v>12764475</v>
      </c>
      <c r="G46" s="13">
        <v>12773801</v>
      </c>
    </row>
    <row r="47" spans="1:7">
      <c r="A47" s="9" t="s">
        <v>370</v>
      </c>
      <c r="B47" s="13">
        <v>3954553</v>
      </c>
      <c r="C47" s="13">
        <v>3967288</v>
      </c>
      <c r="D47" s="13">
        <v>3721208</v>
      </c>
      <c r="E47" s="13">
        <v>3686580</v>
      </c>
      <c r="F47" s="13">
        <v>3651545</v>
      </c>
      <c r="G47" s="13">
        <v>3615086</v>
      </c>
    </row>
    <row r="48" spans="1:7">
      <c r="A48" s="9" t="s">
        <v>337</v>
      </c>
      <c r="B48" s="13">
        <v>1053502</v>
      </c>
      <c r="C48" s="13">
        <v>1053209</v>
      </c>
      <c r="D48" s="13">
        <v>1052669</v>
      </c>
      <c r="E48" s="13">
        <v>1050350</v>
      </c>
      <c r="F48" s="13">
        <v>1050304</v>
      </c>
      <c r="G48" s="13">
        <v>1051511</v>
      </c>
    </row>
    <row r="49" spans="1:7">
      <c r="A49" s="9" t="s">
        <v>326</v>
      </c>
      <c r="B49" s="13">
        <v>4503280</v>
      </c>
      <c r="C49" s="13">
        <v>4561242</v>
      </c>
      <c r="D49" s="13">
        <v>4636361</v>
      </c>
      <c r="E49" s="13">
        <v>4673509</v>
      </c>
      <c r="F49" s="13">
        <v>4723417</v>
      </c>
      <c r="G49" s="13">
        <v>4774839</v>
      </c>
    </row>
    <row r="50" spans="1:7">
      <c r="A50" s="9" t="s">
        <v>371</v>
      </c>
      <c r="B50" s="13">
        <v>804532</v>
      </c>
      <c r="C50" s="13">
        <v>812383</v>
      </c>
      <c r="D50" s="13">
        <v>816211</v>
      </c>
      <c r="E50" s="13">
        <v>823772</v>
      </c>
      <c r="F50" s="13">
        <v>834047</v>
      </c>
      <c r="G50" s="13">
        <v>844877</v>
      </c>
    </row>
    <row r="51" spans="1:7">
      <c r="A51" s="9" t="s">
        <v>300</v>
      </c>
      <c r="B51" s="13">
        <v>6240456</v>
      </c>
      <c r="C51" s="13">
        <v>6296254</v>
      </c>
      <c r="D51" s="13">
        <v>6356683</v>
      </c>
      <c r="E51" s="13">
        <v>6398361</v>
      </c>
      <c r="F51" s="13">
        <v>6454914</v>
      </c>
      <c r="G51" s="13">
        <v>6495978</v>
      </c>
    </row>
    <row r="52" spans="1:7">
      <c r="A52" s="9" t="s">
        <v>223</v>
      </c>
      <c r="B52" s="13">
        <v>24304290</v>
      </c>
      <c r="C52" s="13">
        <v>24782302</v>
      </c>
      <c r="D52" s="13">
        <v>25245178</v>
      </c>
      <c r="E52" s="13">
        <v>25640909</v>
      </c>
      <c r="F52" s="13">
        <v>26060796</v>
      </c>
      <c r="G52" s="13">
        <v>26448193</v>
      </c>
    </row>
    <row r="53" spans="1:7">
      <c r="A53" s="9" t="s">
        <v>249</v>
      </c>
      <c r="B53" s="13">
        <v>2727343</v>
      </c>
      <c r="C53" s="13">
        <v>2784572</v>
      </c>
      <c r="D53" s="13">
        <v>2774424</v>
      </c>
      <c r="E53" s="13">
        <v>2814784</v>
      </c>
      <c r="F53" s="13">
        <v>2854871</v>
      </c>
      <c r="G53" s="13">
        <v>2900872</v>
      </c>
    </row>
    <row r="54" spans="1:7">
      <c r="A54" s="9" t="s">
        <v>372</v>
      </c>
      <c r="B54" s="13">
        <v>621049</v>
      </c>
      <c r="C54" s="13">
        <v>621760</v>
      </c>
      <c r="D54" s="13">
        <v>625793</v>
      </c>
      <c r="E54" s="13">
        <v>626320</v>
      </c>
      <c r="F54" s="13">
        <v>625953</v>
      </c>
      <c r="G54" s="13">
        <v>626630</v>
      </c>
    </row>
    <row r="55" spans="1:7">
      <c r="A55" s="9" t="s">
        <v>294</v>
      </c>
      <c r="B55" s="13">
        <v>7795424</v>
      </c>
      <c r="C55" s="13">
        <v>7882590</v>
      </c>
      <c r="D55" s="13">
        <v>8024417</v>
      </c>
      <c r="E55" s="13">
        <v>8105850</v>
      </c>
      <c r="F55" s="13">
        <v>8186628</v>
      </c>
      <c r="G55" s="13">
        <v>8260405</v>
      </c>
    </row>
    <row r="56" spans="1:7">
      <c r="A56" s="9" t="s">
        <v>247</v>
      </c>
      <c r="B56" s="13">
        <v>6566073</v>
      </c>
      <c r="C56" s="13">
        <v>6664195</v>
      </c>
      <c r="D56" s="13">
        <v>6742256</v>
      </c>
      <c r="E56" s="13">
        <v>6821481</v>
      </c>
      <c r="F56" s="13">
        <v>6895318</v>
      </c>
      <c r="G56" s="13">
        <v>6971406</v>
      </c>
    </row>
    <row r="57" spans="1:7">
      <c r="A57" s="9" t="s">
        <v>373</v>
      </c>
      <c r="B57" s="13">
        <v>1814873</v>
      </c>
      <c r="C57" s="13">
        <v>1819777</v>
      </c>
      <c r="D57" s="13">
        <v>1854146</v>
      </c>
      <c r="E57" s="13">
        <v>1855184</v>
      </c>
      <c r="F57" s="13">
        <v>1856680</v>
      </c>
      <c r="G57" s="13">
        <v>1854304</v>
      </c>
    </row>
    <row r="58" spans="1:7">
      <c r="A58" s="9" t="s">
        <v>225</v>
      </c>
      <c r="B58" s="13">
        <v>5627610</v>
      </c>
      <c r="C58" s="13">
        <v>5654774</v>
      </c>
      <c r="D58" s="13">
        <v>5689060</v>
      </c>
      <c r="E58" s="13">
        <v>5708785</v>
      </c>
      <c r="F58" s="13">
        <v>5724554</v>
      </c>
      <c r="G58" s="13">
        <v>5742713</v>
      </c>
    </row>
    <row r="59" spans="1:7">
      <c r="A59" s="14" t="s">
        <v>374</v>
      </c>
      <c r="B59" s="13">
        <v>532981</v>
      </c>
      <c r="C59" s="13">
        <v>544270</v>
      </c>
      <c r="D59" s="13">
        <v>564222</v>
      </c>
      <c r="E59" s="13">
        <v>567329</v>
      </c>
      <c r="F59" s="13">
        <v>576626</v>
      </c>
      <c r="G59" s="13">
        <v>582658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Utility</vt:lpstr>
      <vt:lpstr>Design</vt:lpstr>
      <vt:lpstr>Patent Orgs</vt:lpstr>
      <vt:lpstr>Universities</vt:lpstr>
      <vt:lpstr>Utility Per Capita</vt:lpstr>
      <vt:lpstr>Population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2014-02-25T21:36:56Z</dcterms:created>
  <dcterms:modified xsi:type="dcterms:W3CDTF">2014-02-27T20:12:58Z</dcterms:modified>
</cp:coreProperties>
</file>