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90" yWindow="285" windowWidth="22035" windowHeight="115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" i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9"/>
  <c r="J50"/>
  <c r="J51"/>
  <c r="J52"/>
  <c r="J53"/>
  <c r="J54"/>
  <c r="J55"/>
  <c r="J56"/>
  <c r="J57"/>
  <c r="J58"/>
  <c r="J59"/>
  <c r="J60"/>
  <c r="J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8"/>
</calcChain>
</file>

<file path=xl/sharedStrings.xml><?xml version="1.0" encoding="utf-8"?>
<sst xmlns="http://schemas.openxmlformats.org/spreadsheetml/2006/main" count="117" uniqueCount="62">
  <si>
    <t>State</t>
  </si>
  <si>
    <t>NA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</si>
  <si>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</si>
  <si>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</si>
  <si>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</si>
  <si>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</si>
  <si>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</si>
  <si>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</si>
  <si>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</si>
  <si>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</si>
  <si>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</si>
  <si>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</si>
  <si>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</si>
  <si>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</si>
  <si>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</si>
  <si>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</si>
  <si>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</si>
  <si>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</si>
  <si>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</si>
  <si>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</si>
  <si>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</si>
  <si>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</si>
  <si>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</si>
  <si>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</si>
  <si>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</si>
  <si>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</si>
  <si>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</si>
  <si>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</si>
  <si>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</si>
  <si>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</si>
  <si>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</si>
  <si>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</si>
  <si>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</si>
  <si>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</si>
  <si>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</si>
  <si>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</si>
  <si>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</si>
  <si>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</si>
  <si>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</si>
  <si>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</si>
  <si>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</si>
  <si>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</si>
  <si>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</si>
  <si>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</si>
  <si>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</si>
  <si>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</si>
  <si>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</si>
  <si>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</si>
  <si>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</si>
  <si>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</si>
  <si>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</si>
  <si>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</si>
  <si>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</si>
  <si>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</si>
  <si>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Puerto Rico</t>
  </si>
  <si>
    <t xml:space="preserve">NA </t>
  </si>
  <si>
    <t>State Government Spending on R&amp;D by State, FY06-11</t>
  </si>
  <si>
    <t>Prepared by SSTI</t>
  </si>
  <si>
    <t>Source: National Science Foundation, 2014</t>
  </si>
  <si>
    <t>Change</t>
  </si>
  <si>
    <t>2011 GDP</t>
  </si>
  <si>
    <t>Spending as 
Share of GDP</t>
  </si>
</sst>
</file>

<file path=xl/styles.xml><?xml version="1.0" encoding="utf-8"?>
<styleSheet xmlns="http://schemas.openxmlformats.org/spreadsheetml/2006/main">
  <numFmts count="2">
    <numFmt numFmtId="165" formatCode="&quot;$&quot;#,##0"/>
    <numFmt numFmtId="171" formatCode="0.000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0" fillId="0" borderId="1" xfId="0" applyBorder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5" fillId="0" borderId="0" xfId="2" applyAlignment="1" applyProtection="1"/>
    <xf numFmtId="3" fontId="0" fillId="0" borderId="0" xfId="0" applyNumberForma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10" fontId="0" fillId="0" borderId="1" xfId="0" applyNumberFormat="1" applyBorder="1"/>
    <xf numFmtId="3" fontId="0" fillId="0" borderId="1" xfId="0" applyNumberFormat="1" applyBorder="1"/>
    <xf numFmtId="171" fontId="0" fillId="0" borderId="1" xfId="0" applyNumberFormat="1" applyBorder="1"/>
    <xf numFmtId="3" fontId="0" fillId="0" borderId="1" xfId="0" applyNumberFormat="1" applyBorder="1" applyAlignment="1">
      <alignment horizontal="right"/>
    </xf>
    <xf numFmtId="171" fontId="0" fillId="0" borderId="1" xfId="0" applyNumberFormat="1" applyBorder="1" applyAlignment="1">
      <alignment horizontal="right"/>
    </xf>
  </cellXfs>
  <cellStyles count="3">
    <cellStyle name="Hyperlink" xfId="2" builtinId="8"/>
    <cellStyle name="Normal" xfId="0" builtinId="0"/>
    <cellStyle name="Normal 5" xfId="1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sf.gov/statistics/nsf14311/content.cfm?pub_id=4405&amp;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topLeftCell="A37" workbookViewId="0">
      <selection activeCell="J50" sqref="J50"/>
    </sheetView>
  </sheetViews>
  <sheetFormatPr defaultRowHeight="15"/>
  <cols>
    <col min="1" max="1" width="21.7109375" customWidth="1"/>
    <col min="2" max="2" width="15.85546875" customWidth="1"/>
    <col min="3" max="3" width="15.7109375" customWidth="1"/>
    <col min="4" max="4" width="7.140625" customWidth="1"/>
    <col min="5" max="5" width="15.7109375" customWidth="1"/>
    <col min="6" max="6" width="15.5703125" customWidth="1"/>
    <col min="7" max="7" width="15" customWidth="1"/>
    <col min="8" max="8" width="13" customWidth="1"/>
    <col min="9" max="9" width="22.7109375" hidden="1" customWidth="1"/>
    <col min="10" max="10" width="15.5703125" customWidth="1"/>
  </cols>
  <sheetData>
    <row r="1" spans="1:10" ht="26.25">
      <c r="A1" s="2" t="s">
        <v>56</v>
      </c>
    </row>
    <row r="3" spans="1:10">
      <c r="A3" s="7" t="s">
        <v>58</v>
      </c>
    </row>
    <row r="4" spans="1:10">
      <c r="A4" t="s">
        <v>57</v>
      </c>
    </row>
    <row r="6" spans="1:10" ht="18.75">
      <c r="A6" s="1" t="s">
        <v>56</v>
      </c>
    </row>
    <row r="7" spans="1:10" ht="30">
      <c r="A7" s="3" t="s">
        <v>0</v>
      </c>
      <c r="B7" s="3">
        <v>2006</v>
      </c>
      <c r="C7" s="3">
        <v>2007</v>
      </c>
      <c r="D7" s="3">
        <v>2008</v>
      </c>
      <c r="E7" s="3">
        <v>2009</v>
      </c>
      <c r="F7" s="3">
        <v>2010</v>
      </c>
      <c r="G7" s="3">
        <v>2011</v>
      </c>
      <c r="H7" s="9" t="s">
        <v>59</v>
      </c>
      <c r="I7" s="9" t="s">
        <v>60</v>
      </c>
      <c r="J7" s="10" t="s">
        <v>61</v>
      </c>
    </row>
    <row r="8" spans="1:10">
      <c r="A8" s="4" t="s">
        <v>53</v>
      </c>
      <c r="B8" s="5">
        <v>1021016894</v>
      </c>
      <c r="C8" s="5">
        <v>1132678871</v>
      </c>
      <c r="D8" s="6" t="s">
        <v>1</v>
      </c>
      <c r="E8" s="5">
        <v>1213524157</v>
      </c>
      <c r="F8" s="5">
        <v>1261366529</v>
      </c>
      <c r="G8" s="5">
        <v>1403816235</v>
      </c>
      <c r="H8" s="11">
        <f>(G8-B8)/B8</f>
        <v>0.37491969354230881</v>
      </c>
      <c r="I8" s="12">
        <v>14959778000000</v>
      </c>
      <c r="J8" s="13">
        <f>G8/I8</f>
        <v>9.3839376159191666E-5</v>
      </c>
    </row>
    <row r="9" spans="1:10">
      <c r="A9" s="4" t="s">
        <v>2</v>
      </c>
      <c r="B9" s="5">
        <v>7269319</v>
      </c>
      <c r="C9" s="5">
        <v>9065725</v>
      </c>
      <c r="D9" s="6" t="s">
        <v>1</v>
      </c>
      <c r="E9" s="5">
        <v>12929167</v>
      </c>
      <c r="F9" s="5">
        <v>15113917</v>
      </c>
      <c r="G9" s="5">
        <v>19684063</v>
      </c>
      <c r="H9" s="11">
        <f t="shared" ref="H9:H60" si="0">(G9-B9)/B9</f>
        <v>1.7078276520813023</v>
      </c>
      <c r="I9" s="12">
        <v>178533000000</v>
      </c>
      <c r="J9" s="13">
        <f t="shared" ref="J9:J60" si="1">G9/I9</f>
        <v>1.1025447956400218E-4</v>
      </c>
    </row>
    <row r="10" spans="1:10">
      <c r="A10" s="4" t="s">
        <v>3</v>
      </c>
      <c r="B10" s="5">
        <v>10019060</v>
      </c>
      <c r="C10" s="5">
        <v>9526100</v>
      </c>
      <c r="D10" s="6" t="s">
        <v>1</v>
      </c>
      <c r="E10" s="5">
        <v>7741467</v>
      </c>
      <c r="F10" s="5">
        <v>9274800</v>
      </c>
      <c r="G10" s="5">
        <v>11349400</v>
      </c>
      <c r="H10" s="11">
        <f t="shared" si="0"/>
        <v>0.13278091956730473</v>
      </c>
      <c r="I10" s="12">
        <v>51237000000</v>
      </c>
      <c r="J10" s="13">
        <f t="shared" si="1"/>
        <v>2.2150789468548118E-4</v>
      </c>
    </row>
    <row r="11" spans="1:10">
      <c r="A11" s="4" t="s">
        <v>4</v>
      </c>
      <c r="B11" s="5">
        <v>37151471</v>
      </c>
      <c r="C11" s="5">
        <v>20442635</v>
      </c>
      <c r="D11" s="6" t="s">
        <v>1</v>
      </c>
      <c r="E11" s="5">
        <v>9363943</v>
      </c>
      <c r="F11" s="5">
        <v>17682315</v>
      </c>
      <c r="G11" s="5">
        <v>18626577</v>
      </c>
      <c r="H11" s="11">
        <f t="shared" si="0"/>
        <v>-0.49863150775375759</v>
      </c>
      <c r="I11" s="12">
        <v>255989000000</v>
      </c>
      <c r="J11" s="13">
        <f t="shared" si="1"/>
        <v>7.2763192949697054E-5</v>
      </c>
    </row>
    <row r="12" spans="1:10">
      <c r="A12" s="4" t="s">
        <v>5</v>
      </c>
      <c r="B12" s="5">
        <v>4869648</v>
      </c>
      <c r="C12" s="5">
        <v>7658199</v>
      </c>
      <c r="D12" s="6" t="s">
        <v>1</v>
      </c>
      <c r="E12" s="5">
        <v>11465214</v>
      </c>
      <c r="F12" s="5">
        <v>14446084</v>
      </c>
      <c r="G12" s="5">
        <v>14705327</v>
      </c>
      <c r="H12" s="11">
        <f t="shared" si="0"/>
        <v>2.0197926010257827</v>
      </c>
      <c r="I12" s="12">
        <v>106557000000</v>
      </c>
      <c r="J12" s="13">
        <f t="shared" si="1"/>
        <v>1.3800432632300082E-4</v>
      </c>
    </row>
    <row r="13" spans="1:10">
      <c r="A13" s="4" t="s">
        <v>6</v>
      </c>
      <c r="B13" s="5">
        <v>107793045</v>
      </c>
      <c r="C13" s="5">
        <v>91842652</v>
      </c>
      <c r="D13" s="6" t="s">
        <v>1</v>
      </c>
      <c r="E13" s="5">
        <v>146793247</v>
      </c>
      <c r="F13" s="5">
        <v>154216981</v>
      </c>
      <c r="G13" s="5">
        <v>149810643</v>
      </c>
      <c r="H13" s="11">
        <f t="shared" si="0"/>
        <v>0.38979878525557932</v>
      </c>
      <c r="I13" s="12">
        <v>1908985000000</v>
      </c>
      <c r="J13" s="13">
        <f t="shared" si="1"/>
        <v>7.8476595153969251E-5</v>
      </c>
    </row>
    <row r="14" spans="1:10">
      <c r="A14" s="4" t="s">
        <v>7</v>
      </c>
      <c r="B14" s="5">
        <v>8997236</v>
      </c>
      <c r="C14" s="5">
        <v>11924981</v>
      </c>
      <c r="D14" s="6" t="s">
        <v>1</v>
      </c>
      <c r="E14" s="5">
        <v>15563581</v>
      </c>
      <c r="F14" s="5">
        <v>20828274</v>
      </c>
      <c r="G14" s="5">
        <v>18141931</v>
      </c>
      <c r="H14" s="11">
        <f t="shared" si="0"/>
        <v>1.0163893666899479</v>
      </c>
      <c r="I14" s="12">
        <v>264733000000</v>
      </c>
      <c r="J14" s="13">
        <f t="shared" si="1"/>
        <v>6.8529163345710582E-5</v>
      </c>
    </row>
    <row r="15" spans="1:10">
      <c r="A15" s="4" t="s">
        <v>8</v>
      </c>
      <c r="B15" s="5">
        <v>19209064</v>
      </c>
      <c r="C15" s="5">
        <v>29285710</v>
      </c>
      <c r="D15" s="6" t="s">
        <v>1</v>
      </c>
      <c r="E15" s="5">
        <v>28559052</v>
      </c>
      <c r="F15" s="5">
        <v>40065786</v>
      </c>
      <c r="G15" s="5">
        <v>39192091</v>
      </c>
      <c r="H15" s="11">
        <f t="shared" si="0"/>
        <v>1.0402915519465186</v>
      </c>
      <c r="I15" s="12">
        <v>225409000000</v>
      </c>
      <c r="J15" s="13">
        <f t="shared" si="1"/>
        <v>1.7387101224884544E-4</v>
      </c>
    </row>
    <row r="16" spans="1:10">
      <c r="A16" s="4" t="s">
        <v>9</v>
      </c>
      <c r="B16" s="5">
        <v>2812102</v>
      </c>
      <c r="C16" s="5">
        <v>2611108</v>
      </c>
      <c r="D16" s="6" t="s">
        <v>1</v>
      </c>
      <c r="E16" s="5">
        <v>1683562</v>
      </c>
      <c r="F16" s="5">
        <v>2389720</v>
      </c>
      <c r="G16" s="5">
        <v>2609902</v>
      </c>
      <c r="H16" s="11">
        <f t="shared" si="0"/>
        <v>-7.1903508478710937E-2</v>
      </c>
      <c r="I16" s="12">
        <v>64377000000</v>
      </c>
      <c r="J16" s="13">
        <f t="shared" si="1"/>
        <v>4.0540907466952482E-5</v>
      </c>
    </row>
    <row r="17" spans="1:10">
      <c r="A17" s="4" t="s">
        <v>10</v>
      </c>
      <c r="B17" s="5">
        <v>1173076</v>
      </c>
      <c r="C17" s="5">
        <v>2009000</v>
      </c>
      <c r="D17" s="6" t="s">
        <v>1</v>
      </c>
      <c r="E17" s="5">
        <v>487411</v>
      </c>
      <c r="F17" s="5">
        <v>696198</v>
      </c>
      <c r="G17" s="5">
        <v>1221108</v>
      </c>
      <c r="H17" s="11">
        <f t="shared" si="0"/>
        <v>4.0945343694696677E-2</v>
      </c>
      <c r="I17" s="12">
        <v>107201000000</v>
      </c>
      <c r="J17" s="13">
        <f t="shared" si="1"/>
        <v>1.1390826578110279E-5</v>
      </c>
    </row>
    <row r="18" spans="1:10">
      <c r="A18" s="4" t="s">
        <v>11</v>
      </c>
      <c r="B18" s="5">
        <v>42329624</v>
      </c>
      <c r="C18" s="5">
        <v>51968573</v>
      </c>
      <c r="D18" s="6" t="s">
        <v>1</v>
      </c>
      <c r="E18" s="5">
        <v>66513756</v>
      </c>
      <c r="F18" s="5">
        <v>120848726</v>
      </c>
      <c r="G18" s="5">
        <v>150764438</v>
      </c>
      <c r="H18" s="11">
        <f t="shared" si="0"/>
        <v>2.5616767585745626</v>
      </c>
      <c r="I18" s="12">
        <v>746439000000</v>
      </c>
      <c r="J18" s="13">
        <f t="shared" si="1"/>
        <v>2.0197824336616924E-4</v>
      </c>
    </row>
    <row r="19" spans="1:10">
      <c r="A19" s="4" t="s">
        <v>12</v>
      </c>
      <c r="B19" s="5">
        <v>10620188</v>
      </c>
      <c r="C19" s="5">
        <v>4886946</v>
      </c>
      <c r="D19" s="6" t="s">
        <v>1</v>
      </c>
      <c r="E19" s="5">
        <v>6662887</v>
      </c>
      <c r="F19" s="5">
        <v>8923795</v>
      </c>
      <c r="G19" s="5">
        <v>11690663</v>
      </c>
      <c r="H19" s="11">
        <f t="shared" si="0"/>
        <v>0.10079623825868243</v>
      </c>
      <c r="I19" s="12">
        <v>417438000000</v>
      </c>
      <c r="J19" s="13">
        <f t="shared" si="1"/>
        <v>2.800574696122538E-5</v>
      </c>
    </row>
    <row r="20" spans="1:10">
      <c r="A20" s="4" t="s">
        <v>13</v>
      </c>
      <c r="B20" s="5">
        <v>12067849</v>
      </c>
      <c r="C20" s="5">
        <v>22643330</v>
      </c>
      <c r="D20" s="6" t="s">
        <v>1</v>
      </c>
      <c r="E20" s="5">
        <v>13976364</v>
      </c>
      <c r="F20" s="5">
        <v>14233186</v>
      </c>
      <c r="G20" s="5">
        <v>13103983</v>
      </c>
      <c r="H20" s="11">
        <f t="shared" si="0"/>
        <v>8.58590458001256E-2</v>
      </c>
      <c r="I20" s="12">
        <v>70006000000</v>
      </c>
      <c r="J20" s="13">
        <f t="shared" si="1"/>
        <v>1.8718371282461504E-4</v>
      </c>
    </row>
    <row r="21" spans="1:10">
      <c r="A21" s="4" t="s">
        <v>14</v>
      </c>
      <c r="B21" s="5">
        <v>2280873</v>
      </c>
      <c r="C21" s="5">
        <v>2739006</v>
      </c>
      <c r="D21" s="6" t="s">
        <v>1</v>
      </c>
      <c r="E21" s="5">
        <v>8552058</v>
      </c>
      <c r="F21" s="5">
        <v>9059568</v>
      </c>
      <c r="G21" s="5">
        <v>9366052</v>
      </c>
      <c r="H21" s="11">
        <f t="shared" si="0"/>
        <v>3.1063452458773462</v>
      </c>
      <c r="I21" s="12">
        <v>57096000000</v>
      </c>
      <c r="J21" s="13">
        <f t="shared" si="1"/>
        <v>1.6404042314698052E-4</v>
      </c>
    </row>
    <row r="22" spans="1:10">
      <c r="A22" s="4" t="s">
        <v>15</v>
      </c>
      <c r="B22" s="5">
        <v>37184281</v>
      </c>
      <c r="C22" s="5">
        <v>28372676</v>
      </c>
      <c r="D22" s="6" t="s">
        <v>1</v>
      </c>
      <c r="E22" s="5">
        <v>9570893</v>
      </c>
      <c r="F22" s="5">
        <v>16553689</v>
      </c>
      <c r="G22" s="5">
        <v>17207125</v>
      </c>
      <c r="H22" s="11">
        <f t="shared" si="0"/>
        <v>-0.53724733846541228</v>
      </c>
      <c r="I22" s="12">
        <v>670247000000</v>
      </c>
      <c r="J22" s="13">
        <f t="shared" si="1"/>
        <v>2.5672811664953369E-5</v>
      </c>
    </row>
    <row r="23" spans="1:10">
      <c r="A23" s="4" t="s">
        <v>16</v>
      </c>
      <c r="B23" s="5">
        <v>6220575</v>
      </c>
      <c r="C23" s="5">
        <v>40534381</v>
      </c>
      <c r="D23" s="6" t="s">
        <v>1</v>
      </c>
      <c r="E23" s="5">
        <v>47549928</v>
      </c>
      <c r="F23" s="5">
        <v>8444832</v>
      </c>
      <c r="G23" s="5">
        <v>6983364</v>
      </c>
      <c r="H23" s="11">
        <f t="shared" si="0"/>
        <v>0.12262355168131564</v>
      </c>
      <c r="I23" s="12">
        <v>284344000000</v>
      </c>
      <c r="J23" s="13">
        <f t="shared" si="1"/>
        <v>2.4559561657710378E-5</v>
      </c>
    </row>
    <row r="24" spans="1:10">
      <c r="A24" s="4" t="s">
        <v>17</v>
      </c>
      <c r="B24" s="5">
        <v>13564062</v>
      </c>
      <c r="C24" s="5">
        <v>6790053</v>
      </c>
      <c r="D24" s="6" t="s">
        <v>1</v>
      </c>
      <c r="E24" s="5">
        <v>37976643</v>
      </c>
      <c r="F24" s="5">
        <v>12950176</v>
      </c>
      <c r="G24" s="5">
        <v>36992222</v>
      </c>
      <c r="H24" s="11">
        <f t="shared" si="0"/>
        <v>1.7272230103342199</v>
      </c>
      <c r="I24" s="12">
        <v>146057000000</v>
      </c>
      <c r="J24" s="13">
        <f t="shared" si="1"/>
        <v>2.5327250320080516E-4</v>
      </c>
    </row>
    <row r="25" spans="1:10">
      <c r="A25" s="4" t="s">
        <v>18</v>
      </c>
      <c r="B25" s="5">
        <v>14348384</v>
      </c>
      <c r="C25" s="5">
        <v>11752696</v>
      </c>
      <c r="D25" s="6" t="s">
        <v>1</v>
      </c>
      <c r="E25" s="5">
        <v>12305385</v>
      </c>
      <c r="F25" s="5">
        <v>6509225</v>
      </c>
      <c r="G25" s="5">
        <v>6635626</v>
      </c>
      <c r="H25" s="11">
        <f t="shared" si="0"/>
        <v>-0.5375349586406386</v>
      </c>
      <c r="I25" s="12">
        <v>134767000000</v>
      </c>
      <c r="J25" s="13">
        <f t="shared" si="1"/>
        <v>4.9237765921924506E-5</v>
      </c>
    </row>
    <row r="26" spans="1:10">
      <c r="A26" s="4" t="s">
        <v>19</v>
      </c>
      <c r="B26" s="5">
        <v>17558997</v>
      </c>
      <c r="C26" s="5">
        <v>11960634</v>
      </c>
      <c r="D26" s="6" t="s">
        <v>1</v>
      </c>
      <c r="E26" s="5">
        <v>13938134</v>
      </c>
      <c r="F26" s="5">
        <v>20410096</v>
      </c>
      <c r="G26" s="5">
        <v>20498849</v>
      </c>
      <c r="H26" s="11">
        <f t="shared" si="0"/>
        <v>0.16742710304011099</v>
      </c>
      <c r="I26" s="12">
        <v>168019000000</v>
      </c>
      <c r="J26" s="13">
        <f t="shared" si="1"/>
        <v>1.220031603568644E-4</v>
      </c>
    </row>
    <row r="27" spans="1:10">
      <c r="A27" s="4" t="s">
        <v>20</v>
      </c>
      <c r="B27" s="5">
        <v>11216568</v>
      </c>
      <c r="C27" s="5">
        <v>6587314</v>
      </c>
      <c r="D27" s="6" t="s">
        <v>1</v>
      </c>
      <c r="E27" s="5">
        <v>8285478</v>
      </c>
      <c r="F27" s="5">
        <v>9165144</v>
      </c>
      <c r="G27" s="5">
        <v>9203635</v>
      </c>
      <c r="H27" s="11">
        <f t="shared" si="0"/>
        <v>-0.17946068708360705</v>
      </c>
      <c r="I27" s="12">
        <v>237389000000</v>
      </c>
      <c r="J27" s="13">
        <f t="shared" si="1"/>
        <v>3.8770267367064188E-5</v>
      </c>
    </row>
    <row r="28" spans="1:10">
      <c r="A28" s="4" t="s">
        <v>21</v>
      </c>
      <c r="B28" s="5">
        <v>17509051</v>
      </c>
      <c r="C28" s="5">
        <v>27525552</v>
      </c>
      <c r="D28" s="6" t="s">
        <v>1</v>
      </c>
      <c r="E28" s="5">
        <v>6400019</v>
      </c>
      <c r="F28" s="5">
        <v>8847471</v>
      </c>
      <c r="G28" s="5">
        <v>9918765</v>
      </c>
      <c r="H28" s="11">
        <f t="shared" si="0"/>
        <v>-0.43350641905149512</v>
      </c>
      <c r="I28" s="12">
        <v>52489000000</v>
      </c>
      <c r="J28" s="13">
        <f t="shared" si="1"/>
        <v>1.8896845053249252E-4</v>
      </c>
    </row>
    <row r="29" spans="1:10">
      <c r="A29" s="4" t="s">
        <v>22</v>
      </c>
      <c r="B29" s="5">
        <v>24945119</v>
      </c>
      <c r="C29" s="5">
        <v>40298691</v>
      </c>
      <c r="D29" s="6" t="s">
        <v>1</v>
      </c>
      <c r="E29" s="5">
        <v>21093331</v>
      </c>
      <c r="F29" s="5">
        <v>22825402</v>
      </c>
      <c r="G29" s="5">
        <v>20084540</v>
      </c>
      <c r="H29" s="11">
        <f t="shared" si="0"/>
        <v>-0.19485090449959369</v>
      </c>
      <c r="I29" s="12">
        <v>305175000000</v>
      </c>
      <c r="J29" s="13">
        <f t="shared" si="1"/>
        <v>6.5813189153764227E-5</v>
      </c>
    </row>
    <row r="30" spans="1:10">
      <c r="A30" s="4" t="s">
        <v>23</v>
      </c>
      <c r="B30" s="5">
        <v>10729419</v>
      </c>
      <c r="C30" s="5">
        <v>5600189</v>
      </c>
      <c r="D30" s="6" t="s">
        <v>1</v>
      </c>
      <c r="E30" s="5">
        <v>3290198</v>
      </c>
      <c r="F30" s="5">
        <v>4884430</v>
      </c>
      <c r="G30" s="5">
        <v>4878927</v>
      </c>
      <c r="H30" s="11">
        <f t="shared" si="0"/>
        <v>-0.54527575071865497</v>
      </c>
      <c r="I30" s="12">
        <v>388575000000</v>
      </c>
      <c r="J30" s="13">
        <f t="shared" si="1"/>
        <v>1.2555946728430805E-5</v>
      </c>
    </row>
    <row r="31" spans="1:10">
      <c r="A31" s="4" t="s">
        <v>24</v>
      </c>
      <c r="B31" s="5">
        <v>75016589</v>
      </c>
      <c r="C31" s="5">
        <v>32849159</v>
      </c>
      <c r="D31" s="6" t="s">
        <v>1</v>
      </c>
      <c r="E31" s="5">
        <v>8630209</v>
      </c>
      <c r="F31" s="5">
        <v>9469440</v>
      </c>
      <c r="G31" s="5">
        <v>9802873</v>
      </c>
      <c r="H31" s="11">
        <f t="shared" si="0"/>
        <v>-0.86932393047089895</v>
      </c>
      <c r="I31" s="12">
        <v>385123000000</v>
      </c>
      <c r="J31" s="13">
        <f t="shared" si="1"/>
        <v>2.545387577475248E-5</v>
      </c>
    </row>
    <row r="32" spans="1:10">
      <c r="A32" s="4" t="s">
        <v>25</v>
      </c>
      <c r="B32" s="5">
        <v>6219201</v>
      </c>
      <c r="C32" s="5">
        <v>10529048</v>
      </c>
      <c r="D32" s="6" t="s">
        <v>1</v>
      </c>
      <c r="E32" s="5">
        <v>16655913</v>
      </c>
      <c r="F32" s="5">
        <v>12212546</v>
      </c>
      <c r="G32" s="5">
        <v>11653327</v>
      </c>
      <c r="H32" s="11">
        <f t="shared" si="0"/>
        <v>0.87376593874357811</v>
      </c>
      <c r="I32" s="12">
        <v>279987000000</v>
      </c>
      <c r="J32" s="13">
        <f t="shared" si="1"/>
        <v>4.1620957401593644E-5</v>
      </c>
    </row>
    <row r="33" spans="1:10">
      <c r="A33" s="4" t="s">
        <v>26</v>
      </c>
      <c r="B33" s="5">
        <v>2744882</v>
      </c>
      <c r="C33" s="5">
        <v>7343892</v>
      </c>
      <c r="D33" s="6" t="s">
        <v>1</v>
      </c>
      <c r="E33" s="5">
        <v>3623953</v>
      </c>
      <c r="F33" s="5">
        <v>7168109</v>
      </c>
      <c r="G33" s="5">
        <v>7420851</v>
      </c>
      <c r="H33" s="11">
        <f t="shared" si="0"/>
        <v>1.7035227743852013</v>
      </c>
      <c r="I33" s="12">
        <v>97533000000</v>
      </c>
      <c r="J33" s="13">
        <f t="shared" si="1"/>
        <v>7.6085540278674908E-5</v>
      </c>
    </row>
    <row r="34" spans="1:10">
      <c r="A34" s="4" t="s">
        <v>27</v>
      </c>
      <c r="B34" s="5">
        <v>18465303</v>
      </c>
      <c r="C34" s="5">
        <v>15567277</v>
      </c>
      <c r="D34" s="6" t="s">
        <v>1</v>
      </c>
      <c r="E34" s="5">
        <v>15797247</v>
      </c>
      <c r="F34" s="5">
        <v>13329841</v>
      </c>
      <c r="G34" s="5">
        <v>13658961</v>
      </c>
      <c r="H34" s="11">
        <f t="shared" si="0"/>
        <v>-0.26029044852391536</v>
      </c>
      <c r="I34" s="12">
        <v>249546000000</v>
      </c>
      <c r="J34" s="13">
        <f t="shared" si="1"/>
        <v>5.4735243201654206E-5</v>
      </c>
    </row>
    <row r="35" spans="1:10">
      <c r="A35" s="4" t="s">
        <v>28</v>
      </c>
      <c r="B35" s="5">
        <v>8606319</v>
      </c>
      <c r="C35" s="5">
        <v>8200230</v>
      </c>
      <c r="D35" s="6" t="s">
        <v>1</v>
      </c>
      <c r="E35" s="5">
        <v>7200442</v>
      </c>
      <c r="F35" s="5">
        <v>7543860</v>
      </c>
      <c r="G35" s="5">
        <v>6474190</v>
      </c>
      <c r="H35" s="11">
        <f t="shared" si="0"/>
        <v>-0.2477399454981857</v>
      </c>
      <c r="I35" s="12">
        <v>38933000000</v>
      </c>
      <c r="J35" s="13">
        <f t="shared" si="1"/>
        <v>1.6629055043279481E-4</v>
      </c>
    </row>
    <row r="36" spans="1:10">
      <c r="A36" s="4" t="s">
        <v>29</v>
      </c>
      <c r="B36" s="5">
        <v>5602163</v>
      </c>
      <c r="C36" s="5">
        <v>4043480</v>
      </c>
      <c r="D36" s="6" t="s">
        <v>1</v>
      </c>
      <c r="E36" s="5">
        <v>4415644</v>
      </c>
      <c r="F36" s="5">
        <v>4232691</v>
      </c>
      <c r="G36" s="5">
        <v>4061651</v>
      </c>
      <c r="H36" s="11">
        <f t="shared" si="0"/>
        <v>-0.27498521553192934</v>
      </c>
      <c r="I36" s="12">
        <v>96230000000</v>
      </c>
      <c r="J36" s="13">
        <f t="shared" si="1"/>
        <v>4.2207741868440199E-5</v>
      </c>
    </row>
    <row r="37" spans="1:10">
      <c r="A37" s="4" t="s">
        <v>30</v>
      </c>
      <c r="B37" s="5">
        <v>1397463</v>
      </c>
      <c r="C37" s="5">
        <v>1748776</v>
      </c>
      <c r="D37" s="6" t="s">
        <v>1</v>
      </c>
      <c r="E37" s="5">
        <v>1510607</v>
      </c>
      <c r="F37" s="5">
        <v>1377888</v>
      </c>
      <c r="G37" s="5">
        <v>1868869</v>
      </c>
      <c r="H37" s="11">
        <f t="shared" si="0"/>
        <v>0.33732986132727666</v>
      </c>
      <c r="I37" s="12">
        <v>129421000000</v>
      </c>
      <c r="J37" s="13">
        <f t="shared" si="1"/>
        <v>1.4440229947226493E-5</v>
      </c>
    </row>
    <row r="38" spans="1:10">
      <c r="A38" s="4" t="s">
        <v>31</v>
      </c>
      <c r="B38" s="5">
        <v>2040544</v>
      </c>
      <c r="C38" s="5">
        <v>1685178</v>
      </c>
      <c r="D38" s="6" t="s">
        <v>1</v>
      </c>
      <c r="E38" s="5">
        <v>1860269</v>
      </c>
      <c r="F38" s="5">
        <v>1804156</v>
      </c>
      <c r="G38" s="5">
        <v>1921421</v>
      </c>
      <c r="H38" s="11">
        <f t="shared" si="0"/>
        <v>-5.8378059968322175E-2</v>
      </c>
      <c r="I38" s="12">
        <v>63333000000</v>
      </c>
      <c r="J38" s="13">
        <f t="shared" si="1"/>
        <v>3.0338385991505217E-5</v>
      </c>
    </row>
    <row r="39" spans="1:10">
      <c r="A39" s="4" t="s">
        <v>32</v>
      </c>
      <c r="B39" s="5">
        <v>25900482</v>
      </c>
      <c r="C39" s="5">
        <v>19981741</v>
      </c>
      <c r="D39" s="6" t="s">
        <v>1</v>
      </c>
      <c r="E39" s="5">
        <v>15146838</v>
      </c>
      <c r="F39" s="5">
        <v>27939539</v>
      </c>
      <c r="G39" s="5">
        <v>17068781</v>
      </c>
      <c r="H39" s="11">
        <f t="shared" si="0"/>
        <v>-0.3409859708402338</v>
      </c>
      <c r="I39" s="12">
        <v>493175000000</v>
      </c>
      <c r="J39" s="13">
        <f t="shared" si="1"/>
        <v>3.4609988340852641E-5</v>
      </c>
    </row>
    <row r="40" spans="1:10">
      <c r="A40" s="4" t="s">
        <v>33</v>
      </c>
      <c r="B40" s="5">
        <v>3105000</v>
      </c>
      <c r="C40" s="5">
        <v>672921</v>
      </c>
      <c r="D40" s="6" t="s">
        <v>1</v>
      </c>
      <c r="E40" s="5">
        <v>1655529</v>
      </c>
      <c r="F40" s="5">
        <v>1422955</v>
      </c>
      <c r="G40" s="5">
        <v>1821583</v>
      </c>
      <c r="H40" s="11">
        <f t="shared" si="0"/>
        <v>-0.41333880837359099</v>
      </c>
      <c r="I40" s="12">
        <v>79555000000</v>
      </c>
      <c r="J40" s="13">
        <f t="shared" si="1"/>
        <v>2.2897152913079003E-5</v>
      </c>
    </row>
    <row r="41" spans="1:10">
      <c r="A41" s="4" t="s">
        <v>34</v>
      </c>
      <c r="B41" s="5">
        <v>103597135</v>
      </c>
      <c r="C41" s="5">
        <v>128361166</v>
      </c>
      <c r="D41" s="6" t="s">
        <v>1</v>
      </c>
      <c r="E41" s="5">
        <v>151467015</v>
      </c>
      <c r="F41" s="5">
        <v>167231605</v>
      </c>
      <c r="G41" s="5">
        <v>182736305</v>
      </c>
      <c r="H41" s="11">
        <f t="shared" si="0"/>
        <v>0.76391272789541909</v>
      </c>
      <c r="I41" s="12">
        <v>1169436000000</v>
      </c>
      <c r="J41" s="13">
        <f t="shared" si="1"/>
        <v>1.5626020149884219E-4</v>
      </c>
    </row>
    <row r="42" spans="1:10">
      <c r="A42" s="4" t="s">
        <v>35</v>
      </c>
      <c r="B42" s="5">
        <v>14344310</v>
      </c>
      <c r="C42" s="5">
        <v>37607109</v>
      </c>
      <c r="D42" s="6" t="s">
        <v>1</v>
      </c>
      <c r="E42" s="5">
        <v>40404202</v>
      </c>
      <c r="F42" s="5">
        <v>27342380</v>
      </c>
      <c r="G42" s="5">
        <v>29611785</v>
      </c>
      <c r="H42" s="11">
        <f t="shared" si="0"/>
        <v>1.0643575745365235</v>
      </c>
      <c r="I42" s="12">
        <v>436144000000</v>
      </c>
      <c r="J42" s="13">
        <f t="shared" si="1"/>
        <v>6.7894514197145892E-5</v>
      </c>
    </row>
    <row r="43" spans="1:10">
      <c r="A43" s="4" t="s">
        <v>36</v>
      </c>
      <c r="B43" s="5">
        <v>21062090</v>
      </c>
      <c r="C43" s="5">
        <v>9908722</v>
      </c>
      <c r="D43" s="6" t="s">
        <v>1</v>
      </c>
      <c r="E43" s="5">
        <v>16415807</v>
      </c>
      <c r="F43" s="5">
        <v>6352675</v>
      </c>
      <c r="G43" s="5">
        <v>8072257</v>
      </c>
      <c r="H43" s="11">
        <f t="shared" si="0"/>
        <v>-0.61673998164474653</v>
      </c>
      <c r="I43" s="12">
        <v>39992000000</v>
      </c>
      <c r="J43" s="13">
        <f t="shared" si="1"/>
        <v>2.0184679435887178E-4</v>
      </c>
    </row>
    <row r="44" spans="1:10">
      <c r="A44" s="4" t="s">
        <v>37</v>
      </c>
      <c r="B44" s="5">
        <v>55068629</v>
      </c>
      <c r="C44" s="5">
        <v>114086509</v>
      </c>
      <c r="D44" s="6" t="s">
        <v>1</v>
      </c>
      <c r="E44" s="5">
        <v>121394963</v>
      </c>
      <c r="F44" s="5">
        <v>125120668</v>
      </c>
      <c r="G44" s="5">
        <v>159322228</v>
      </c>
      <c r="H44" s="11">
        <f t="shared" si="0"/>
        <v>1.8931576996405703</v>
      </c>
      <c r="I44" s="12">
        <v>490265000000</v>
      </c>
      <c r="J44" s="13">
        <f t="shared" si="1"/>
        <v>3.2497165410543276E-4</v>
      </c>
    </row>
    <row r="45" spans="1:10">
      <c r="A45" s="4" t="s">
        <v>38</v>
      </c>
      <c r="B45" s="5">
        <v>8922036</v>
      </c>
      <c r="C45" s="5">
        <v>10731050</v>
      </c>
      <c r="D45" s="6" t="s">
        <v>1</v>
      </c>
      <c r="E45" s="5">
        <v>15930878</v>
      </c>
      <c r="F45" s="5">
        <v>21226236</v>
      </c>
      <c r="G45" s="5">
        <v>20304740</v>
      </c>
      <c r="H45" s="11">
        <f t="shared" si="0"/>
        <v>1.2757966903518434</v>
      </c>
      <c r="I45" s="12">
        <v>156058000000</v>
      </c>
      <c r="J45" s="13">
        <f t="shared" si="1"/>
        <v>1.3011021543272373E-4</v>
      </c>
    </row>
    <row r="46" spans="1:10">
      <c r="A46" s="4" t="s">
        <v>39</v>
      </c>
      <c r="B46" s="5">
        <v>7382722</v>
      </c>
      <c r="C46" s="5">
        <v>7389914</v>
      </c>
      <c r="D46" s="6" t="s">
        <v>1</v>
      </c>
      <c r="E46" s="5">
        <v>11120140</v>
      </c>
      <c r="F46" s="5">
        <v>18013730</v>
      </c>
      <c r="G46" s="5">
        <v>20001272</v>
      </c>
      <c r="H46" s="11">
        <f t="shared" si="0"/>
        <v>1.7092002109790942</v>
      </c>
      <c r="I46" s="12">
        <v>188981000000</v>
      </c>
      <c r="J46" s="13">
        <f t="shared" si="1"/>
        <v>1.058374757250729E-4</v>
      </c>
    </row>
    <row r="47" spans="1:10">
      <c r="A47" s="4" t="s">
        <v>40</v>
      </c>
      <c r="B47" s="5">
        <v>117320158</v>
      </c>
      <c r="C47" s="5">
        <v>103973448</v>
      </c>
      <c r="D47" s="6" t="s">
        <v>1</v>
      </c>
      <c r="E47" s="5">
        <v>102958404</v>
      </c>
      <c r="F47" s="5">
        <v>76947795</v>
      </c>
      <c r="G47" s="5">
        <v>71098139</v>
      </c>
      <c r="H47" s="11">
        <f t="shared" si="0"/>
        <v>-0.39398190207006029</v>
      </c>
      <c r="I47" s="12">
        <v>581256000000</v>
      </c>
      <c r="J47" s="13">
        <f t="shared" si="1"/>
        <v>1.2231811628611147E-4</v>
      </c>
    </row>
    <row r="48" spans="1:10">
      <c r="A48" s="4" t="s">
        <v>54</v>
      </c>
      <c r="B48" s="5">
        <v>1458790</v>
      </c>
      <c r="C48" s="5">
        <v>2326241</v>
      </c>
      <c r="D48" s="6" t="s">
        <v>1</v>
      </c>
      <c r="E48" s="6" t="s">
        <v>55</v>
      </c>
      <c r="F48" s="5">
        <v>551391</v>
      </c>
      <c r="G48" s="5">
        <v>537869</v>
      </c>
      <c r="H48" s="11">
        <f t="shared" si="0"/>
        <v>-0.63129100144640427</v>
      </c>
      <c r="I48" s="14" t="s">
        <v>1</v>
      </c>
      <c r="J48" s="15" t="s">
        <v>1</v>
      </c>
    </row>
    <row r="49" spans="1:10">
      <c r="A49" s="4" t="s">
        <v>41</v>
      </c>
      <c r="B49" s="5">
        <v>150000</v>
      </c>
      <c r="C49" s="5">
        <v>1771949</v>
      </c>
      <c r="D49" s="6" t="s">
        <v>1</v>
      </c>
      <c r="E49" s="5">
        <v>1877724</v>
      </c>
      <c r="F49" s="5">
        <v>1461239</v>
      </c>
      <c r="G49" s="5">
        <v>1947727</v>
      </c>
      <c r="H49" s="11">
        <f t="shared" si="0"/>
        <v>11.984846666666666</v>
      </c>
      <c r="I49" s="12">
        <v>49423000000</v>
      </c>
      <c r="J49" s="13">
        <f t="shared" si="1"/>
        <v>3.9409323594277969E-5</v>
      </c>
    </row>
    <row r="50" spans="1:10">
      <c r="A50" s="4" t="s">
        <v>42</v>
      </c>
      <c r="B50" s="5">
        <v>22427746</v>
      </c>
      <c r="C50" s="5">
        <v>31969826</v>
      </c>
      <c r="D50" s="6" t="s">
        <v>1</v>
      </c>
      <c r="E50" s="5">
        <v>28599885</v>
      </c>
      <c r="F50" s="5">
        <v>36536007</v>
      </c>
      <c r="G50" s="5">
        <v>47795394</v>
      </c>
      <c r="H50" s="11">
        <f t="shared" si="0"/>
        <v>1.1310832573188585</v>
      </c>
      <c r="I50" s="12">
        <v>168716000000</v>
      </c>
      <c r="J50" s="13">
        <f t="shared" si="1"/>
        <v>2.8328904194030203E-4</v>
      </c>
    </row>
    <row r="51" spans="1:10">
      <c r="A51" s="4" t="s">
        <v>43</v>
      </c>
      <c r="B51" s="5">
        <v>5791586</v>
      </c>
      <c r="C51" s="5">
        <v>5473603</v>
      </c>
      <c r="D51" s="6" t="s">
        <v>1</v>
      </c>
      <c r="E51" s="5">
        <v>4430602</v>
      </c>
      <c r="F51" s="5">
        <v>3762637</v>
      </c>
      <c r="G51" s="5">
        <v>3629155</v>
      </c>
      <c r="H51" s="11">
        <f t="shared" si="0"/>
        <v>-0.37337458167762683</v>
      </c>
      <c r="I51" s="12">
        <v>41667000000</v>
      </c>
      <c r="J51" s="13">
        <f t="shared" si="1"/>
        <v>8.7099023207814333E-5</v>
      </c>
    </row>
    <row r="52" spans="1:10">
      <c r="A52" s="4" t="s">
        <v>44</v>
      </c>
      <c r="B52" s="5">
        <v>5355000</v>
      </c>
      <c r="C52" s="5">
        <v>4549998</v>
      </c>
      <c r="D52" s="6" t="s">
        <v>1</v>
      </c>
      <c r="E52" s="5">
        <v>3752587</v>
      </c>
      <c r="F52" s="5">
        <v>1064262</v>
      </c>
      <c r="G52" s="5">
        <v>3606726</v>
      </c>
      <c r="H52" s="11">
        <f t="shared" si="0"/>
        <v>-0.32647507002801118</v>
      </c>
      <c r="I52" s="12">
        <v>263626000000</v>
      </c>
      <c r="J52" s="13">
        <f t="shared" si="1"/>
        <v>1.3681222641165895E-5</v>
      </c>
    </row>
    <row r="53" spans="1:10">
      <c r="A53" s="4" t="s">
        <v>45</v>
      </c>
      <c r="B53" s="5">
        <v>28019645</v>
      </c>
      <c r="C53" s="5">
        <v>29650947</v>
      </c>
      <c r="D53" s="6" t="s">
        <v>1</v>
      </c>
      <c r="E53" s="5">
        <v>49381346</v>
      </c>
      <c r="F53" s="5">
        <v>35163655</v>
      </c>
      <c r="G53" s="5">
        <v>47372367</v>
      </c>
      <c r="H53" s="11">
        <f t="shared" si="0"/>
        <v>0.69068405399140498</v>
      </c>
      <c r="I53" s="12">
        <v>1321005000000</v>
      </c>
      <c r="J53" s="13">
        <f t="shared" si="1"/>
        <v>3.5860853668229868E-5</v>
      </c>
    </row>
    <row r="54" spans="1:10">
      <c r="A54" s="4" t="s">
        <v>46</v>
      </c>
      <c r="B54" s="5">
        <v>3214170</v>
      </c>
      <c r="C54" s="5">
        <v>2752228</v>
      </c>
      <c r="D54" s="6" t="s">
        <v>1</v>
      </c>
      <c r="E54" s="5">
        <v>26442711</v>
      </c>
      <c r="F54" s="5">
        <v>30812205</v>
      </c>
      <c r="G54" s="5">
        <v>34418764</v>
      </c>
      <c r="H54" s="11">
        <f t="shared" si="0"/>
        <v>9.7084454151460555</v>
      </c>
      <c r="I54" s="12">
        <v>124454000000</v>
      </c>
      <c r="J54" s="13">
        <f t="shared" si="1"/>
        <v>2.7655811785880729E-4</v>
      </c>
    </row>
    <row r="55" spans="1:10">
      <c r="A55" s="4" t="s">
        <v>47</v>
      </c>
      <c r="B55" s="5">
        <v>1680533</v>
      </c>
      <c r="C55" s="5">
        <v>1529805</v>
      </c>
      <c r="D55" s="6" t="s">
        <v>1</v>
      </c>
      <c r="E55" s="5">
        <v>738707</v>
      </c>
      <c r="F55" s="5">
        <v>1665079</v>
      </c>
      <c r="G55" s="5">
        <v>1711673</v>
      </c>
      <c r="H55" s="11">
        <f t="shared" si="0"/>
        <v>1.8529835474816621E-2</v>
      </c>
      <c r="I55" s="12">
        <v>26545000000</v>
      </c>
      <c r="J55" s="13">
        <f t="shared" si="1"/>
        <v>6.4481936334526279E-5</v>
      </c>
    </row>
    <row r="56" spans="1:10">
      <c r="A56" s="4" t="s">
        <v>48</v>
      </c>
      <c r="B56" s="5">
        <v>11579623</v>
      </c>
      <c r="C56" s="5">
        <v>15486526</v>
      </c>
      <c r="D56" s="6" t="s">
        <v>1</v>
      </c>
      <c r="E56" s="5">
        <v>17412519</v>
      </c>
      <c r="F56" s="5">
        <v>17495156</v>
      </c>
      <c r="G56" s="5">
        <v>17241804</v>
      </c>
      <c r="H56" s="11">
        <f t="shared" si="0"/>
        <v>0.4889780090422633</v>
      </c>
      <c r="I56" s="12">
        <v>433611000000</v>
      </c>
      <c r="J56" s="13">
        <f t="shared" si="1"/>
        <v>3.9763299362792915E-5</v>
      </c>
    </row>
    <row r="57" spans="1:10">
      <c r="A57" s="4" t="s">
        <v>49</v>
      </c>
      <c r="B57" s="5">
        <v>22834218</v>
      </c>
      <c r="C57" s="5">
        <v>23333431</v>
      </c>
      <c r="D57" s="6" t="s">
        <v>1</v>
      </c>
      <c r="E57" s="5">
        <v>13892247</v>
      </c>
      <c r="F57" s="5">
        <v>24525701</v>
      </c>
      <c r="G57" s="5">
        <v>24500489</v>
      </c>
      <c r="H57" s="11">
        <f t="shared" si="0"/>
        <v>7.2972544976140627E-2</v>
      </c>
      <c r="I57" s="12">
        <v>357056000000</v>
      </c>
      <c r="J57" s="13">
        <f t="shared" si="1"/>
        <v>6.8618057111489514E-5</v>
      </c>
    </row>
    <row r="58" spans="1:10">
      <c r="A58" s="4" t="s">
        <v>50</v>
      </c>
      <c r="B58" s="5">
        <v>6024577</v>
      </c>
      <c r="C58" s="5">
        <v>22179830</v>
      </c>
      <c r="D58" s="6" t="s">
        <v>1</v>
      </c>
      <c r="E58" s="5">
        <v>10357006</v>
      </c>
      <c r="F58" s="5">
        <v>23867732</v>
      </c>
      <c r="G58" s="5">
        <v>35475338</v>
      </c>
      <c r="H58" s="11">
        <f t="shared" si="0"/>
        <v>4.8884363167737748</v>
      </c>
      <c r="I58" s="12">
        <v>66109000000</v>
      </c>
      <c r="J58" s="13">
        <f t="shared" si="1"/>
        <v>5.3661888698966855E-4</v>
      </c>
    </row>
    <row r="59" spans="1:10">
      <c r="A59" s="4" t="s">
        <v>51</v>
      </c>
      <c r="B59" s="5">
        <v>10949155</v>
      </c>
      <c r="C59" s="5">
        <v>13774600</v>
      </c>
      <c r="D59" s="6" t="s">
        <v>1</v>
      </c>
      <c r="E59" s="5">
        <v>24942415</v>
      </c>
      <c r="F59" s="5">
        <v>12435548</v>
      </c>
      <c r="G59" s="5">
        <v>21128936</v>
      </c>
      <c r="H59" s="11">
        <f t="shared" si="0"/>
        <v>0.9297321117474362</v>
      </c>
      <c r="I59" s="12">
        <v>253349000000</v>
      </c>
      <c r="J59" s="13">
        <f t="shared" si="1"/>
        <v>8.3398537195726057E-5</v>
      </c>
    </row>
    <row r="60" spans="1:10">
      <c r="A60" s="4" t="s">
        <v>52</v>
      </c>
      <c r="B60" s="5">
        <v>6326604</v>
      </c>
      <c r="C60" s="5">
        <v>19500357</v>
      </c>
      <c r="D60" s="6" t="s">
        <v>1</v>
      </c>
      <c r="E60" s="5">
        <v>4806630</v>
      </c>
      <c r="F60" s="5">
        <v>5471379</v>
      </c>
      <c r="G60" s="5">
        <v>5419398</v>
      </c>
      <c r="H60" s="11">
        <f t="shared" si="0"/>
        <v>-0.14339541403255207</v>
      </c>
      <c r="I60" s="12">
        <v>38190000000</v>
      </c>
      <c r="J60" s="13">
        <f t="shared" si="1"/>
        <v>1.4190620581304005E-4</v>
      </c>
    </row>
    <row r="61" spans="1:10">
      <c r="I61" s="8"/>
    </row>
  </sheetData>
  <conditionalFormatting sqref="G8:G60">
    <cfRule type="top10" dxfId="4" priority="3" rank="10"/>
  </conditionalFormatting>
  <conditionalFormatting sqref="H8:H60">
    <cfRule type="top10" dxfId="3" priority="2" rank="10"/>
  </conditionalFormatting>
  <conditionalFormatting sqref="J8:J60">
    <cfRule type="top10" dxfId="0" priority="1" rank="10"/>
  </conditionalFormatting>
  <hyperlinks>
    <hyperlink ref="A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2014-05-15T17:47:53Z</dcterms:created>
  <dcterms:modified xsi:type="dcterms:W3CDTF">2014-05-15T18:45:13Z</dcterms:modified>
</cp:coreProperties>
</file>