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08" yWindow="1080" windowWidth="12120" windowHeight="8820" tabRatio="825"/>
  </bookViews>
  <sheets>
    <sheet name="Contents" sheetId="43212" r:id="rId1"/>
    <sheet name="Ranks" sheetId="43203" r:id="rId2"/>
    <sheet name="Kauffman (Score)" sheetId="43191" r:id="rId3"/>
    <sheet name="Kauffman (List)" sheetId="43201" r:id="rId4"/>
    <sheet name="UNL (Ranks)" sheetId="43204" r:id="rId5"/>
    <sheet name="SNEI (Rank)" sheetId="43207" r:id="rId6"/>
    <sheet name="SNEI (Scores)" sheetId="43208" r:id="rId7"/>
    <sheet name="SNEI (Economic Dynamism)" sheetId="43213" r:id="rId8"/>
    <sheet name="Enterprising States (I&amp;E)" sheetId="43215" r:id="rId9"/>
  </sheets>
  <externalReferences>
    <externalReference r:id="rId10"/>
  </externalReferences>
  <definedNames>
    <definedName name="INDICATOR">'[1]Data Entry'!$A$2:$AL$2</definedName>
    <definedName name="METADATA1">'[1]Data Entry'!$A$2:$AL$9</definedName>
    <definedName name="_xlnm.Print_Titles" localSheetId="2">'Kauffman (Score)'!$8:$8</definedName>
    <definedName name="TOP_FIVE_MOVER_TABLES">#REF!</definedName>
    <definedName name="TOP_FIVE_TABLES">#REF!</definedName>
  </definedNames>
  <calcPr calcId="145621"/>
</workbook>
</file>

<file path=xl/calcChain.xml><?xml version="1.0" encoding="utf-8"?>
<calcChain xmlns="http://schemas.openxmlformats.org/spreadsheetml/2006/main">
  <c r="F10" i="43203" l="1"/>
  <c r="F25" i="43203"/>
  <c r="F46" i="43203"/>
  <c r="F3" i="43203"/>
  <c r="F2" i="43203"/>
  <c r="F16" i="43203"/>
  <c r="F15" i="43203"/>
  <c r="F9" i="43203"/>
  <c r="F22" i="43203"/>
  <c r="F35" i="43203"/>
  <c r="F12" i="43203"/>
  <c r="F39" i="43203"/>
  <c r="F51" i="43203"/>
  <c r="F41" i="43203"/>
  <c r="F45" i="43203"/>
  <c r="F11" i="43203"/>
  <c r="F33" i="43203"/>
  <c r="F34" i="43203"/>
  <c r="F7" i="43203"/>
  <c r="F13" i="43203"/>
  <c r="F44" i="43203"/>
  <c r="F38" i="43203"/>
  <c r="F42" i="43203"/>
  <c r="F43" i="43203"/>
  <c r="F6" i="43203"/>
  <c r="F32" i="43203"/>
  <c r="F20" i="43203"/>
  <c r="F14" i="43203"/>
  <c r="F31" i="43203"/>
  <c r="F24" i="43203"/>
  <c r="F8" i="43203"/>
  <c r="F28" i="43203"/>
  <c r="F23" i="43203"/>
  <c r="F50" i="43203"/>
  <c r="F30" i="43203"/>
  <c r="F26" i="43203"/>
  <c r="F40" i="43203"/>
  <c r="F36" i="43203"/>
  <c r="F29" i="43203"/>
  <c r="F17" i="43203"/>
  <c r="F37" i="43203"/>
  <c r="F5" i="43203"/>
  <c r="F4" i="43203"/>
  <c r="F18" i="43203"/>
  <c r="F27" i="43203"/>
  <c r="F19" i="43203"/>
  <c r="F47" i="43203"/>
  <c r="F48" i="43203"/>
  <c r="F21" i="43203"/>
  <c r="F49" i="43203"/>
  <c r="D10" i="43201" l="1"/>
  <c r="D11" i="43201"/>
  <c r="D12" i="43201"/>
  <c r="D13" i="43201"/>
  <c r="D14" i="43201"/>
  <c r="D15" i="43201"/>
  <c r="D16" i="43201"/>
  <c r="D17" i="43201"/>
  <c r="D18" i="43201"/>
  <c r="D19" i="43201"/>
  <c r="D20" i="43201"/>
  <c r="D21" i="43201"/>
  <c r="D22" i="43201"/>
  <c r="D23" i="43201"/>
  <c r="D24" i="43201"/>
  <c r="D25" i="43201"/>
  <c r="D26" i="43201"/>
  <c r="D27" i="43201"/>
  <c r="D28" i="43201"/>
  <c r="D29" i="43201"/>
  <c r="D30" i="43201"/>
  <c r="D31" i="43201"/>
  <c r="D32" i="43201"/>
  <c r="D33" i="43201"/>
  <c r="D34" i="43201"/>
  <c r="D35" i="43201"/>
  <c r="D36" i="43201"/>
  <c r="D37" i="43201"/>
  <c r="D38" i="43201"/>
  <c r="D39" i="43201"/>
  <c r="D40" i="43201"/>
  <c r="D41" i="43201"/>
  <c r="D42" i="43201"/>
  <c r="D43" i="43201"/>
  <c r="D44" i="43201"/>
  <c r="D45" i="43201"/>
  <c r="D46" i="43201"/>
  <c r="D47" i="43201"/>
  <c r="D48" i="43201"/>
  <c r="D49" i="43201"/>
  <c r="D50" i="43201"/>
  <c r="D51" i="43201"/>
  <c r="D52" i="43201"/>
  <c r="D53" i="43201"/>
  <c r="D54" i="43201"/>
  <c r="D55" i="43201"/>
  <c r="D56" i="43201"/>
  <c r="D57" i="43201"/>
  <c r="D58" i="43201"/>
  <c r="D59" i="43201"/>
  <c r="D60" i="43201"/>
  <c r="D61" i="43201"/>
  <c r="D62" i="43201"/>
  <c r="D63" i="43201"/>
  <c r="D64" i="43201"/>
  <c r="D65" i="43201"/>
  <c r="D66" i="43201"/>
  <c r="D67" i="43201"/>
  <c r="D68" i="43201"/>
  <c r="D69" i="43201"/>
  <c r="D70" i="43201"/>
  <c r="D71" i="43201"/>
  <c r="D72" i="43201"/>
  <c r="D73" i="43201"/>
  <c r="D74" i="43201"/>
  <c r="D75" i="43201"/>
  <c r="D76" i="43201"/>
  <c r="D77" i="43201"/>
  <c r="D78" i="43201"/>
  <c r="D79" i="43201"/>
  <c r="D80" i="43201"/>
  <c r="D81" i="43201"/>
  <c r="D82" i="43201"/>
  <c r="D83" i="43201"/>
  <c r="D84" i="43201"/>
  <c r="D85" i="43201"/>
  <c r="D86" i="43201"/>
  <c r="D87" i="43201"/>
  <c r="D88" i="43201"/>
  <c r="D89" i="43201"/>
  <c r="D90" i="43201"/>
  <c r="D91" i="43201"/>
  <c r="D92" i="43201"/>
  <c r="D93" i="43201"/>
  <c r="D94" i="43201"/>
  <c r="D95" i="43201"/>
  <c r="D96" i="43201"/>
  <c r="D97" i="43201"/>
  <c r="D98" i="43201"/>
  <c r="D99" i="43201"/>
  <c r="D100" i="43201"/>
  <c r="D101" i="43201"/>
  <c r="D102" i="43201"/>
  <c r="D103" i="43201"/>
  <c r="D104" i="43201"/>
  <c r="D105" i="43201"/>
  <c r="D106" i="43201"/>
  <c r="D107" i="43201"/>
  <c r="D108" i="43201"/>
  <c r="D109" i="43201"/>
  <c r="D110" i="43201"/>
  <c r="D111" i="43201"/>
  <c r="D112" i="43201"/>
  <c r="D113" i="43201"/>
  <c r="D114" i="43201"/>
  <c r="D115" i="43201"/>
  <c r="D116" i="43201"/>
  <c r="D117" i="43201"/>
  <c r="D118" i="43201"/>
  <c r="D119" i="43201"/>
  <c r="D120" i="43201"/>
  <c r="D121" i="43201"/>
  <c r="D122" i="43201"/>
  <c r="D123" i="43201"/>
  <c r="D124" i="43201"/>
  <c r="D125" i="43201"/>
  <c r="D126" i="43201"/>
  <c r="D127" i="43201"/>
  <c r="D128" i="43201"/>
  <c r="D129" i="43201"/>
  <c r="D130" i="43201"/>
  <c r="D131" i="43201"/>
  <c r="D132" i="43201"/>
  <c r="D133" i="43201"/>
  <c r="D134" i="43201"/>
  <c r="D135" i="43201"/>
  <c r="D136" i="43201"/>
  <c r="D137" i="43201"/>
  <c r="D138" i="43201"/>
  <c r="D139" i="43201"/>
  <c r="D140" i="43201"/>
  <c r="D141" i="43201"/>
  <c r="D142" i="43201"/>
  <c r="D143" i="43201"/>
  <c r="D144" i="43201"/>
  <c r="D145" i="43201"/>
  <c r="D146" i="43201"/>
  <c r="D147" i="43201"/>
  <c r="D148" i="43201"/>
  <c r="D149" i="43201"/>
  <c r="D150" i="43201"/>
  <c r="D151" i="43201"/>
  <c r="D152" i="43201"/>
  <c r="D153" i="43201"/>
  <c r="D154" i="43201"/>
  <c r="D155" i="43201"/>
  <c r="D156" i="43201"/>
  <c r="D157" i="43201"/>
  <c r="D158" i="43201"/>
  <c r="D159" i="43201"/>
  <c r="D160" i="43201"/>
  <c r="D161" i="43201"/>
  <c r="D162" i="43201"/>
  <c r="D163" i="43201"/>
  <c r="D164" i="43201"/>
  <c r="D165" i="43201"/>
  <c r="D166" i="43201"/>
  <c r="D167" i="43201"/>
  <c r="D168" i="43201"/>
  <c r="D169" i="43201"/>
  <c r="D170" i="43201"/>
  <c r="D171" i="43201"/>
  <c r="D172" i="43201"/>
  <c r="D173" i="43201"/>
  <c r="D174" i="43201"/>
  <c r="D175" i="43201"/>
  <c r="D176" i="43201"/>
  <c r="D177" i="43201"/>
  <c r="D178" i="43201"/>
  <c r="D179" i="43201"/>
  <c r="D180" i="43201"/>
  <c r="D181" i="43201"/>
  <c r="D182" i="43201"/>
  <c r="D183" i="43201"/>
  <c r="D184" i="43201"/>
  <c r="D185" i="43201"/>
  <c r="D186" i="43201"/>
  <c r="D187" i="43201"/>
  <c r="D188" i="43201"/>
  <c r="D189" i="43201"/>
  <c r="D190" i="43201"/>
  <c r="D191" i="43201"/>
  <c r="D192" i="43201"/>
  <c r="D193" i="43201"/>
  <c r="D194" i="43201"/>
  <c r="D195" i="43201"/>
  <c r="D196" i="43201"/>
  <c r="D197" i="43201"/>
  <c r="D198" i="43201"/>
  <c r="D199" i="43201"/>
  <c r="D200" i="43201"/>
  <c r="D201" i="43201"/>
  <c r="D202" i="43201"/>
  <c r="D203" i="43201"/>
  <c r="D204" i="43201"/>
  <c r="D205" i="43201"/>
  <c r="D206" i="43201"/>
  <c r="D207" i="43201"/>
  <c r="D208" i="43201"/>
  <c r="D209" i="43201"/>
  <c r="D210" i="43201"/>
  <c r="D211" i="43201"/>
  <c r="D212" i="43201"/>
  <c r="D213" i="43201"/>
  <c r="D214" i="43201"/>
  <c r="D215" i="43201"/>
  <c r="D216" i="43201"/>
  <c r="D217" i="43201"/>
  <c r="D218" i="43201"/>
  <c r="D219" i="43201"/>
  <c r="D220" i="43201"/>
  <c r="D221" i="43201"/>
  <c r="D222" i="43201"/>
  <c r="D223" i="43201"/>
  <c r="D224" i="43201"/>
  <c r="D225" i="43201"/>
  <c r="D226" i="43201"/>
  <c r="D227" i="43201"/>
  <c r="D228" i="43201"/>
  <c r="D229" i="43201"/>
  <c r="D230" i="43201"/>
  <c r="D231" i="43201"/>
  <c r="D232" i="43201"/>
  <c r="D233" i="43201"/>
  <c r="D234" i="43201"/>
  <c r="D235" i="43201"/>
  <c r="D236" i="43201"/>
  <c r="D237" i="43201"/>
  <c r="D238" i="43201"/>
  <c r="D239" i="43201"/>
  <c r="D240" i="43201"/>
  <c r="D241" i="43201"/>
  <c r="D242" i="43201"/>
  <c r="D243" i="43201"/>
  <c r="D244" i="43201"/>
  <c r="D245" i="43201"/>
  <c r="D246" i="43201"/>
  <c r="D247" i="43201"/>
  <c r="D248" i="43201"/>
  <c r="D249" i="43201"/>
  <c r="D250" i="43201"/>
  <c r="D251" i="43201"/>
  <c r="D252" i="43201"/>
  <c r="D253" i="43201"/>
  <c r="D254" i="43201"/>
  <c r="D255" i="43201"/>
  <c r="D256" i="43201"/>
  <c r="D257" i="43201"/>
  <c r="D258" i="43201"/>
  <c r="D259" i="43201"/>
  <c r="D260" i="43201"/>
  <c r="D261" i="43201"/>
  <c r="D262" i="43201"/>
  <c r="D263" i="43201"/>
  <c r="D264" i="43201"/>
  <c r="D265" i="43201"/>
  <c r="D266" i="43201"/>
  <c r="D267" i="43201"/>
  <c r="D268" i="43201"/>
  <c r="D269" i="43201"/>
  <c r="D270" i="43201"/>
  <c r="D271" i="43201"/>
  <c r="D272" i="43201"/>
  <c r="D273" i="43201"/>
  <c r="D274" i="43201"/>
  <c r="D275" i="43201"/>
  <c r="D276" i="43201"/>
  <c r="D277" i="43201"/>
  <c r="D278" i="43201"/>
  <c r="D279" i="43201"/>
  <c r="D280" i="43201"/>
  <c r="D281" i="43201"/>
  <c r="D282" i="43201"/>
  <c r="D283" i="43201"/>
  <c r="D284" i="43201"/>
  <c r="D285" i="43201"/>
  <c r="D286" i="43201"/>
  <c r="D287" i="43201"/>
  <c r="D288" i="43201"/>
  <c r="D289" i="43201"/>
  <c r="D290" i="43201"/>
  <c r="D291" i="43201"/>
  <c r="D292" i="43201"/>
  <c r="D293" i="43201"/>
  <c r="D294" i="43201"/>
  <c r="D295" i="43201"/>
  <c r="D296" i="43201"/>
  <c r="D297" i="43201"/>
  <c r="D298" i="43201"/>
  <c r="D299" i="43201"/>
  <c r="D300" i="43201"/>
  <c r="D301" i="43201"/>
  <c r="D302" i="43201"/>
  <c r="D303" i="43201"/>
  <c r="D304" i="43201"/>
  <c r="D305" i="43201"/>
  <c r="D306" i="43201"/>
  <c r="D307" i="43201"/>
  <c r="D308" i="43201"/>
  <c r="D309" i="43201"/>
  <c r="D310" i="43201"/>
  <c r="D311" i="43201"/>
  <c r="D312" i="43201"/>
  <c r="D313" i="43201"/>
  <c r="D314" i="43201"/>
  <c r="D315" i="43201"/>
  <c r="D316" i="43201"/>
  <c r="D317" i="43201"/>
  <c r="D318" i="43201"/>
  <c r="D319" i="43201"/>
  <c r="D320" i="43201"/>
  <c r="D321" i="43201"/>
  <c r="D322" i="43201"/>
  <c r="D323" i="43201"/>
  <c r="D324" i="43201"/>
  <c r="D325" i="43201"/>
  <c r="D326" i="43201"/>
  <c r="D327" i="43201"/>
  <c r="D328" i="43201"/>
  <c r="D329" i="43201"/>
  <c r="D330" i="43201"/>
  <c r="D331" i="43201"/>
  <c r="D332" i="43201"/>
  <c r="D333" i="43201"/>
  <c r="D334" i="43201"/>
  <c r="D335" i="43201"/>
  <c r="D336" i="43201"/>
  <c r="D337" i="43201"/>
  <c r="D338" i="43201"/>
  <c r="D339" i="43201"/>
  <c r="D340" i="43201"/>
  <c r="D341" i="43201"/>
  <c r="D342" i="43201"/>
  <c r="D343" i="43201"/>
  <c r="D344" i="43201"/>
  <c r="D345" i="43201"/>
  <c r="D346" i="43201"/>
  <c r="D347" i="43201"/>
  <c r="D348" i="43201"/>
  <c r="D349" i="43201"/>
  <c r="D350" i="43201"/>
  <c r="D351" i="43201"/>
  <c r="D352" i="43201"/>
  <c r="D353" i="43201"/>
  <c r="D354" i="43201"/>
  <c r="D355" i="43201"/>
  <c r="D356" i="43201"/>
  <c r="D357" i="43201"/>
  <c r="D358" i="43201"/>
  <c r="D359" i="43201"/>
  <c r="D360" i="43201"/>
  <c r="D361" i="43201"/>
  <c r="D362" i="43201"/>
  <c r="D363" i="43201"/>
  <c r="D364" i="43201"/>
  <c r="D365" i="43201"/>
  <c r="D366" i="43201"/>
  <c r="D367" i="43201"/>
  <c r="D368" i="43201"/>
  <c r="D369" i="43201"/>
  <c r="D370" i="43201"/>
  <c r="D371" i="43201"/>
  <c r="D372" i="43201"/>
  <c r="D373" i="43201"/>
  <c r="D374" i="43201"/>
  <c r="D375" i="43201"/>
  <c r="D376" i="43201"/>
  <c r="D377" i="43201"/>
  <c r="D378" i="43201"/>
  <c r="D379" i="43201"/>
  <c r="D380" i="43201"/>
  <c r="D381" i="43201"/>
  <c r="D382" i="43201"/>
  <c r="D383" i="43201"/>
  <c r="D384" i="43201"/>
  <c r="D385" i="43201"/>
  <c r="D386" i="43201"/>
  <c r="D387" i="43201"/>
  <c r="D388" i="43201"/>
  <c r="D389" i="43201"/>
  <c r="D390" i="43201"/>
  <c r="D391" i="43201"/>
  <c r="D392" i="43201"/>
  <c r="D393" i="43201"/>
  <c r="D394" i="43201"/>
  <c r="D395" i="43201"/>
  <c r="D396" i="43201"/>
  <c r="D397" i="43201"/>
  <c r="D398" i="43201"/>
  <c r="D399" i="43201"/>
  <c r="D400" i="43201"/>
  <c r="D401" i="43201"/>
  <c r="D402" i="43201"/>
  <c r="D403" i="43201"/>
  <c r="D404" i="43201"/>
  <c r="D405" i="43201"/>
  <c r="D406" i="43201"/>
  <c r="D407" i="43201"/>
  <c r="D408" i="43201"/>
  <c r="D409" i="43201"/>
  <c r="D410" i="43201"/>
  <c r="D411" i="43201"/>
  <c r="D412" i="43201"/>
  <c r="D413" i="43201"/>
  <c r="D414" i="43201"/>
  <c r="D415" i="43201"/>
  <c r="D416" i="43201"/>
  <c r="D417" i="43201"/>
  <c r="D418" i="43201"/>
  <c r="D419" i="43201"/>
  <c r="D420" i="43201"/>
  <c r="D421" i="43201"/>
  <c r="D422" i="43201"/>
  <c r="D423" i="43201"/>
  <c r="D424" i="43201"/>
  <c r="D425" i="43201"/>
  <c r="D426" i="43201"/>
  <c r="D427" i="43201"/>
  <c r="D428" i="43201"/>
  <c r="D429" i="43201"/>
  <c r="D430" i="43201"/>
  <c r="D431" i="43201"/>
  <c r="D432" i="43201"/>
  <c r="D433" i="43201"/>
  <c r="D434" i="43201"/>
  <c r="D435" i="43201"/>
  <c r="D436" i="43201"/>
  <c r="D437" i="43201"/>
  <c r="D438" i="43201"/>
  <c r="D439" i="43201"/>
  <c r="D440" i="43201"/>
  <c r="D441" i="43201"/>
  <c r="D442" i="43201"/>
  <c r="D443" i="43201"/>
  <c r="D444" i="43201"/>
  <c r="D445" i="43201"/>
  <c r="D446" i="43201"/>
  <c r="D447" i="43201"/>
  <c r="D448" i="43201"/>
  <c r="D449" i="43201"/>
  <c r="D450" i="43201"/>
  <c r="D451" i="43201"/>
  <c r="D452" i="43201"/>
  <c r="D453" i="43201"/>
  <c r="D454" i="43201"/>
  <c r="D455" i="43201"/>
  <c r="D456" i="43201"/>
  <c r="D457" i="43201"/>
  <c r="D458" i="43201"/>
  <c r="D459" i="43201"/>
  <c r="D460" i="43201"/>
  <c r="D461" i="43201"/>
  <c r="D462" i="43201"/>
  <c r="D463" i="43201"/>
  <c r="D464" i="43201"/>
  <c r="D465" i="43201"/>
  <c r="D466" i="43201"/>
  <c r="D467" i="43201"/>
  <c r="D468" i="43201"/>
  <c r="D469" i="43201"/>
  <c r="D470" i="43201"/>
  <c r="D471" i="43201"/>
  <c r="D472" i="43201"/>
  <c r="D473" i="43201"/>
  <c r="D474" i="43201"/>
  <c r="D475" i="43201"/>
  <c r="D476" i="43201"/>
  <c r="D477" i="43201"/>
  <c r="D478" i="43201"/>
  <c r="D479" i="43201"/>
  <c r="D480" i="43201"/>
  <c r="D481" i="43201"/>
  <c r="D482" i="43201"/>
  <c r="D483" i="43201"/>
  <c r="D484" i="43201"/>
  <c r="D485" i="43201"/>
  <c r="D486" i="43201"/>
  <c r="D487" i="43201"/>
  <c r="D488" i="43201"/>
  <c r="D489" i="43201"/>
  <c r="D490" i="43201"/>
  <c r="D491" i="43201"/>
  <c r="D492" i="43201"/>
  <c r="D493" i="43201"/>
  <c r="D494" i="43201"/>
  <c r="D495" i="43201"/>
  <c r="D496" i="43201"/>
  <c r="D497" i="43201"/>
  <c r="D498" i="43201"/>
  <c r="D499" i="43201"/>
  <c r="D500" i="43201"/>
  <c r="D501" i="43201"/>
  <c r="D502" i="43201"/>
  <c r="D503" i="43201"/>
  <c r="D504" i="43201"/>
  <c r="D505" i="43201"/>
  <c r="D506" i="43201"/>
  <c r="D507" i="43201"/>
  <c r="D508" i="43201"/>
  <c r="D509" i="43201"/>
  <c r="D510" i="43201"/>
  <c r="D511" i="43201"/>
  <c r="D512" i="43201"/>
  <c r="D513" i="43201"/>
  <c r="D514" i="43201"/>
  <c r="D515" i="43201"/>
  <c r="D516" i="43201"/>
  <c r="D517" i="43201"/>
  <c r="D518" i="43201"/>
  <c r="D519" i="43201"/>
  <c r="D520" i="43201"/>
  <c r="D521" i="43201"/>
  <c r="D522" i="43201"/>
  <c r="D523" i="43201"/>
  <c r="D524" i="43201"/>
  <c r="D525" i="43201"/>
  <c r="D526" i="43201"/>
  <c r="D527" i="43201"/>
  <c r="D528" i="43201"/>
  <c r="D529" i="43201"/>
  <c r="D530" i="43201"/>
  <c r="D531" i="43201"/>
  <c r="D532" i="43201"/>
  <c r="D533" i="43201"/>
  <c r="D534" i="43201"/>
  <c r="D535" i="43201"/>
  <c r="D536" i="43201"/>
  <c r="D537" i="43201"/>
  <c r="D538" i="43201"/>
  <c r="D539" i="43201"/>
  <c r="D540" i="43201"/>
  <c r="D541" i="43201"/>
  <c r="D542" i="43201"/>
  <c r="D543" i="43201"/>
  <c r="D544" i="43201"/>
  <c r="D545" i="43201"/>
  <c r="D546" i="43201"/>
  <c r="D547" i="43201"/>
  <c r="D548" i="43201"/>
  <c r="D549" i="43201"/>
  <c r="D550" i="43201"/>
  <c r="D551" i="43201"/>
  <c r="D552" i="43201"/>
  <c r="D553" i="43201"/>
  <c r="D554" i="43201"/>
  <c r="D555" i="43201"/>
  <c r="D556" i="43201"/>
  <c r="D557" i="43201"/>
  <c r="D558" i="43201"/>
  <c r="D559" i="43201"/>
  <c r="D560" i="43201"/>
  <c r="D561" i="43201"/>
  <c r="D562" i="43201"/>
  <c r="D563" i="43201"/>
  <c r="D564" i="43201"/>
  <c r="D565" i="43201"/>
  <c r="D566" i="43201"/>
  <c r="D567" i="43201"/>
  <c r="D568" i="43201"/>
  <c r="D569" i="43201"/>
  <c r="D570" i="43201"/>
  <c r="D571" i="43201"/>
  <c r="D572" i="43201"/>
  <c r="D573" i="43201"/>
  <c r="D574" i="43201"/>
  <c r="D575" i="43201"/>
  <c r="D576" i="43201"/>
  <c r="D577" i="43201"/>
  <c r="D578" i="43201"/>
  <c r="D579" i="43201"/>
  <c r="D580" i="43201"/>
  <c r="D581" i="43201"/>
  <c r="D582" i="43201"/>
  <c r="D583" i="43201"/>
  <c r="D584" i="43201"/>
  <c r="D585" i="43201"/>
  <c r="D586" i="43201"/>
  <c r="D587" i="43201"/>
  <c r="D588" i="43201"/>
  <c r="D589" i="43201"/>
  <c r="D590" i="43201"/>
  <c r="D591" i="43201"/>
  <c r="D592" i="43201"/>
  <c r="D593" i="43201"/>
  <c r="D594" i="43201"/>
  <c r="D595" i="43201"/>
  <c r="D596" i="43201"/>
  <c r="D597" i="43201"/>
  <c r="D598" i="43201"/>
  <c r="D599" i="43201"/>
  <c r="D600" i="43201"/>
  <c r="D601" i="43201"/>
  <c r="D602" i="43201"/>
  <c r="D603" i="43201"/>
  <c r="D604" i="43201"/>
  <c r="D605" i="43201"/>
  <c r="D606" i="43201"/>
  <c r="D607" i="43201"/>
  <c r="D608" i="43201"/>
  <c r="D609" i="43201"/>
  <c r="D610" i="43201"/>
  <c r="D611" i="43201"/>
  <c r="D612" i="43201"/>
  <c r="D613" i="43201"/>
  <c r="D614" i="43201"/>
  <c r="D615" i="43201"/>
  <c r="D616" i="43201"/>
  <c r="D617" i="43201"/>
  <c r="D618" i="43201"/>
  <c r="D619" i="43201"/>
  <c r="D620" i="43201"/>
  <c r="D621" i="43201"/>
  <c r="D622" i="43201"/>
  <c r="D623" i="43201"/>
  <c r="D624" i="43201"/>
  <c r="D625" i="43201"/>
  <c r="D626" i="43201"/>
  <c r="D627" i="43201"/>
  <c r="D628" i="43201"/>
  <c r="D629" i="43201"/>
  <c r="D630" i="43201"/>
  <c r="D631" i="43201"/>
  <c r="D632" i="43201"/>
  <c r="D633" i="43201"/>
  <c r="D634" i="43201"/>
  <c r="D635" i="43201"/>
  <c r="D636" i="43201"/>
  <c r="D637" i="43201"/>
  <c r="D638" i="43201"/>
  <c r="D639" i="43201"/>
  <c r="D640" i="43201"/>
  <c r="D641" i="43201"/>
  <c r="D642" i="43201"/>
  <c r="D643" i="43201"/>
  <c r="D644" i="43201"/>
  <c r="D645" i="43201"/>
  <c r="D646" i="43201"/>
  <c r="D647" i="43201"/>
  <c r="D648" i="43201"/>
  <c r="D649" i="43201"/>
  <c r="D650" i="43201"/>
  <c r="D651" i="43201"/>
  <c r="D652" i="43201"/>
  <c r="D653" i="43201"/>
  <c r="D654" i="43201"/>
  <c r="D655" i="43201"/>
  <c r="D656" i="43201"/>
  <c r="D657" i="43201"/>
  <c r="D658" i="43201"/>
  <c r="D659" i="43201"/>
  <c r="D660" i="43201"/>
  <c r="D661" i="43201"/>
  <c r="D662" i="43201"/>
  <c r="D663" i="43201"/>
  <c r="D664" i="43201"/>
  <c r="D665" i="43201"/>
  <c r="D666" i="43201"/>
  <c r="D667" i="43201"/>
  <c r="D668" i="43201"/>
  <c r="D669" i="43201"/>
  <c r="D670" i="43201"/>
  <c r="D671" i="43201"/>
  <c r="D672" i="43201"/>
  <c r="D673" i="43201"/>
  <c r="D674" i="43201"/>
  <c r="D675" i="43201"/>
  <c r="D676" i="43201"/>
  <c r="D677" i="43201"/>
  <c r="D678" i="43201"/>
  <c r="D679" i="43201"/>
  <c r="D680" i="43201"/>
  <c r="D681" i="43201"/>
  <c r="D682" i="43201"/>
  <c r="D683" i="43201"/>
  <c r="D684" i="43201"/>
  <c r="D685" i="43201"/>
  <c r="D686" i="43201"/>
  <c r="D687" i="43201"/>
  <c r="D688" i="43201"/>
  <c r="D689" i="43201"/>
  <c r="D690" i="43201"/>
  <c r="D691" i="43201"/>
  <c r="D692" i="43201"/>
  <c r="D693" i="43201"/>
  <c r="D694" i="43201"/>
  <c r="D695" i="43201"/>
  <c r="D696" i="43201"/>
  <c r="D697" i="43201"/>
  <c r="D698" i="43201"/>
  <c r="D699" i="43201"/>
  <c r="D700" i="43201"/>
  <c r="D701" i="43201"/>
  <c r="D702" i="43201"/>
  <c r="D703" i="43201"/>
  <c r="D704" i="43201"/>
  <c r="D705" i="43201"/>
  <c r="D706" i="43201"/>
  <c r="D707" i="43201"/>
  <c r="D708" i="43201"/>
  <c r="D709" i="43201"/>
  <c r="D710" i="43201"/>
  <c r="D711" i="43201"/>
  <c r="D712" i="43201"/>
  <c r="D713" i="43201"/>
  <c r="D714" i="43201"/>
  <c r="D715" i="43201"/>
  <c r="D716" i="43201"/>
  <c r="D717" i="43201"/>
  <c r="D718" i="43201"/>
  <c r="D719" i="43201"/>
  <c r="D720" i="43201"/>
  <c r="D721" i="43201"/>
  <c r="D722" i="43201"/>
  <c r="D723" i="43201"/>
  <c r="D724" i="43201"/>
  <c r="D725" i="43201"/>
  <c r="D726" i="43201"/>
  <c r="D727" i="43201"/>
  <c r="D728" i="43201"/>
  <c r="D729" i="43201"/>
  <c r="D730" i="43201"/>
  <c r="D731" i="43201"/>
  <c r="D732" i="43201"/>
  <c r="D733" i="43201"/>
  <c r="D734" i="43201"/>
  <c r="D735" i="43201"/>
  <c r="D736" i="43201"/>
  <c r="D737" i="43201"/>
  <c r="D738" i="43201"/>
  <c r="D739" i="43201"/>
  <c r="D740" i="43201"/>
  <c r="D741" i="43201"/>
  <c r="D742" i="43201"/>
  <c r="D743" i="43201"/>
  <c r="D744" i="43201"/>
  <c r="D745" i="43201"/>
  <c r="D746" i="43201"/>
  <c r="D747" i="43201"/>
  <c r="D748" i="43201"/>
  <c r="D749" i="43201"/>
  <c r="D750" i="43201"/>
  <c r="D751" i="43201"/>
  <c r="D752" i="43201"/>
  <c r="D753" i="43201"/>
  <c r="D754" i="43201"/>
  <c r="D755" i="43201"/>
  <c r="D756" i="43201"/>
  <c r="D757" i="43201"/>
  <c r="D758" i="43201"/>
  <c r="D759" i="43201"/>
  <c r="D760" i="43201"/>
  <c r="D761" i="43201"/>
  <c r="D762" i="43201"/>
  <c r="D763" i="43201"/>
  <c r="D764" i="43201"/>
  <c r="D765" i="43201"/>
  <c r="D766" i="43201"/>
  <c r="D767" i="43201"/>
  <c r="D768" i="43201"/>
  <c r="D769" i="43201"/>
  <c r="D770" i="43201"/>
  <c r="D771" i="43201"/>
  <c r="D772" i="43201"/>
  <c r="D773" i="43201"/>
  <c r="D774" i="43201"/>
  <c r="D775" i="43201"/>
  <c r="D776" i="43201"/>
  <c r="D777" i="43201"/>
  <c r="D778" i="43201"/>
  <c r="D779" i="43201"/>
  <c r="D780" i="43201"/>
  <c r="D781" i="43201"/>
  <c r="D782" i="43201"/>
  <c r="D783" i="43201"/>
  <c r="D784" i="43201"/>
  <c r="D785" i="43201"/>
  <c r="D786" i="43201"/>
  <c r="D787" i="43201"/>
  <c r="D788" i="43201"/>
  <c r="D789" i="43201"/>
  <c r="D790" i="43201"/>
  <c r="D791" i="43201"/>
  <c r="D792" i="43201"/>
  <c r="D793" i="43201"/>
  <c r="D794" i="43201"/>
  <c r="D795" i="43201"/>
  <c r="D796" i="43201"/>
  <c r="D797" i="43201"/>
  <c r="D798" i="43201"/>
  <c r="D799" i="43201"/>
  <c r="D800" i="43201"/>
  <c r="D801" i="43201"/>
  <c r="D802" i="43201"/>
  <c r="D803" i="43201"/>
  <c r="D804" i="43201"/>
  <c r="D805" i="43201"/>
  <c r="D806" i="43201"/>
  <c r="D807" i="43201"/>
  <c r="D808" i="43201"/>
  <c r="D809" i="43201"/>
  <c r="D810" i="43201"/>
  <c r="D811" i="43201"/>
  <c r="D812" i="43201"/>
  <c r="D813" i="43201"/>
  <c r="D814" i="43201"/>
  <c r="D815" i="43201"/>
  <c r="D816" i="43201"/>
  <c r="D817" i="43201"/>
  <c r="D818" i="43201"/>
  <c r="D819" i="43201"/>
  <c r="D820" i="43201"/>
  <c r="D821" i="43201"/>
  <c r="D822" i="43201"/>
  <c r="D823" i="43201"/>
  <c r="D824" i="43201"/>
  <c r="D825" i="43201"/>
  <c r="D826" i="43201"/>
  <c r="D827" i="43201"/>
  <c r="D828" i="43201"/>
  <c r="D829" i="43201"/>
  <c r="D830" i="43201"/>
  <c r="D831" i="43201"/>
  <c r="D832" i="43201"/>
  <c r="D833" i="43201"/>
  <c r="D834" i="43201"/>
  <c r="D835" i="43201"/>
  <c r="D836" i="43201"/>
  <c r="D837" i="43201"/>
  <c r="D838" i="43201"/>
  <c r="D839" i="43201"/>
  <c r="D840" i="43201"/>
  <c r="D841" i="43201"/>
  <c r="D842" i="43201"/>
  <c r="D843" i="43201"/>
  <c r="D844" i="43201"/>
  <c r="D845" i="43201"/>
  <c r="D846" i="43201"/>
  <c r="D847" i="43201"/>
  <c r="D848" i="43201"/>
  <c r="D849" i="43201"/>
  <c r="D850" i="43201"/>
  <c r="D851" i="43201"/>
  <c r="D852" i="43201"/>
  <c r="D853" i="43201"/>
  <c r="D854" i="43201"/>
  <c r="D855" i="43201"/>
  <c r="D856" i="43201"/>
  <c r="D857" i="43201"/>
  <c r="D858" i="43201"/>
  <c r="D859" i="43201"/>
  <c r="D860" i="43201"/>
  <c r="D861" i="43201"/>
  <c r="D862" i="43201"/>
  <c r="D863" i="43201"/>
  <c r="D864" i="43201"/>
  <c r="D865" i="43201"/>
  <c r="D866" i="43201"/>
  <c r="D867" i="43201"/>
  <c r="D868" i="43201"/>
  <c r="D869" i="43201"/>
  <c r="D870" i="43201"/>
  <c r="D871" i="43201"/>
  <c r="D872" i="43201"/>
  <c r="D873" i="43201"/>
  <c r="D874" i="43201"/>
  <c r="D875" i="43201"/>
  <c r="D876" i="43201"/>
  <c r="D877" i="43201"/>
  <c r="D878" i="43201"/>
  <c r="D879" i="43201"/>
  <c r="D880" i="43201"/>
  <c r="D881" i="43201"/>
  <c r="D882" i="43201"/>
  <c r="D883" i="43201"/>
  <c r="D884" i="43201"/>
  <c r="D885" i="43201"/>
  <c r="D886" i="43201"/>
  <c r="D887" i="43201"/>
  <c r="D888" i="43201"/>
  <c r="D889" i="43201"/>
  <c r="D890" i="43201"/>
  <c r="D891" i="43201"/>
  <c r="D892" i="43201"/>
  <c r="D893" i="43201"/>
  <c r="D894" i="43201"/>
  <c r="D895" i="43201"/>
  <c r="D896" i="43201"/>
  <c r="D897" i="43201"/>
  <c r="D898" i="43201"/>
  <c r="D899" i="43201"/>
  <c r="D900" i="43201"/>
  <c r="D901" i="43201"/>
  <c r="D902" i="43201"/>
  <c r="D903" i="43201"/>
  <c r="D904" i="43201"/>
  <c r="D905" i="43201"/>
  <c r="D906" i="43201"/>
  <c r="D907" i="43201"/>
  <c r="D908" i="43201"/>
  <c r="D909" i="43201"/>
  <c r="D910" i="43201"/>
  <c r="D911" i="43201"/>
  <c r="D912" i="43201"/>
  <c r="D913" i="43201"/>
  <c r="D914" i="43201"/>
  <c r="D915" i="43201"/>
  <c r="D916" i="43201"/>
  <c r="D917" i="43201"/>
  <c r="D918" i="43201"/>
  <c r="D919" i="43201"/>
  <c r="D920" i="43201"/>
  <c r="D921" i="43201"/>
  <c r="D922" i="43201"/>
  <c r="D923" i="43201"/>
  <c r="D924" i="43201"/>
  <c r="D925" i="43201"/>
  <c r="D926" i="43201"/>
  <c r="D9" i="43201"/>
  <c r="AB10" i="43207" l="1"/>
  <c r="AB11" i="43207"/>
  <c r="AB12" i="43207"/>
  <c r="AB13" i="43207"/>
  <c r="AB14" i="43207"/>
  <c r="AB15" i="43207"/>
  <c r="AB16" i="43207"/>
  <c r="AB17" i="43207"/>
  <c r="AB18" i="43207"/>
  <c r="AB19" i="43207"/>
  <c r="AB20" i="43207"/>
  <c r="AB21" i="43207"/>
  <c r="AB22" i="43207"/>
  <c r="AB23" i="43207"/>
  <c r="AB24" i="43207"/>
  <c r="AB25" i="43207"/>
  <c r="AB26" i="43207"/>
  <c r="AB27" i="43207"/>
  <c r="AB28" i="43207"/>
  <c r="AB29" i="43207"/>
  <c r="AB30" i="43207"/>
  <c r="AB31" i="43207"/>
  <c r="AB32" i="43207"/>
  <c r="AB33" i="43207"/>
  <c r="AB34" i="43207"/>
  <c r="AB35" i="43207"/>
  <c r="AB36" i="43207"/>
  <c r="AB37" i="43207"/>
  <c r="AB38" i="43207"/>
  <c r="AB39" i="43207"/>
  <c r="AB40" i="43207"/>
  <c r="AB41" i="43207"/>
  <c r="AB42" i="43207"/>
  <c r="AB43" i="43207"/>
  <c r="AB44" i="43207"/>
  <c r="AB45" i="43207"/>
  <c r="AB46" i="43207"/>
  <c r="AB47" i="43207"/>
  <c r="AB48" i="43207"/>
  <c r="AB49" i="43207"/>
  <c r="AB50" i="43207"/>
  <c r="AB51" i="43207"/>
  <c r="AB52" i="43207"/>
  <c r="AB53" i="43207"/>
  <c r="AB54" i="43207"/>
  <c r="AB55" i="43207"/>
  <c r="AB56" i="43207"/>
  <c r="AB57" i="43207"/>
  <c r="AB58" i="43207"/>
  <c r="AB9" i="43207"/>
  <c r="S59" i="43191" l="1"/>
  <c r="S58" i="43191"/>
  <c r="S57" i="43191"/>
  <c r="S56" i="43191"/>
  <c r="S55" i="43191"/>
  <c r="S54" i="43191"/>
  <c r="S53" i="43191"/>
  <c r="S52" i="43191"/>
  <c r="S51" i="43191"/>
  <c r="S50" i="43191"/>
  <c r="S49" i="43191"/>
  <c r="S48" i="43191"/>
  <c r="S47" i="43191"/>
  <c r="S46" i="43191"/>
  <c r="S45" i="43191"/>
  <c r="S44" i="43191"/>
  <c r="S43" i="43191"/>
  <c r="S42" i="43191"/>
  <c r="S41" i="43191"/>
  <c r="S40" i="43191"/>
  <c r="S39" i="43191"/>
  <c r="S38" i="43191"/>
  <c r="S37" i="43191"/>
  <c r="S36" i="43191"/>
  <c r="S35" i="43191"/>
  <c r="S34" i="43191"/>
  <c r="S33" i="43191"/>
  <c r="S32" i="43191"/>
  <c r="S31" i="43191"/>
  <c r="S30" i="43191"/>
  <c r="S29" i="43191"/>
  <c r="S28" i="43191"/>
  <c r="S27" i="43191"/>
  <c r="S26" i="43191"/>
  <c r="S25" i="43191"/>
  <c r="S24" i="43191"/>
  <c r="S23" i="43191"/>
  <c r="S22" i="43191"/>
  <c r="S21" i="43191"/>
  <c r="S20" i="43191"/>
  <c r="S19" i="43191"/>
  <c r="S18" i="43191"/>
  <c r="S17" i="43191"/>
  <c r="S16" i="43191"/>
  <c r="S15" i="43191"/>
  <c r="S14" i="43191"/>
  <c r="S13" i="43191"/>
  <c r="S12" i="43191"/>
  <c r="S11" i="43191"/>
  <c r="S10" i="43191"/>
  <c r="S9" i="43191"/>
  <c r="R59" i="43191" l="1"/>
  <c r="R58" i="43191"/>
  <c r="R57" i="43191"/>
  <c r="R56" i="43191"/>
  <c r="R55" i="43191"/>
  <c r="R54" i="43191"/>
  <c r="R53" i="43191"/>
  <c r="R52" i="43191"/>
  <c r="R51" i="43191"/>
  <c r="R50" i="43191"/>
  <c r="R49" i="43191"/>
  <c r="R48" i="43191"/>
  <c r="R47" i="43191"/>
  <c r="R46" i="43191"/>
  <c r="R45" i="43191"/>
  <c r="R44" i="43191"/>
  <c r="R43" i="43191"/>
  <c r="R42" i="43191"/>
  <c r="R41" i="43191"/>
  <c r="R40" i="43191"/>
  <c r="R39" i="43191"/>
  <c r="R38" i="43191"/>
  <c r="R37" i="43191"/>
  <c r="R36" i="43191"/>
  <c r="R35" i="43191"/>
  <c r="R34" i="43191"/>
  <c r="R33" i="43191"/>
  <c r="R32" i="43191"/>
  <c r="R31" i="43191"/>
  <c r="R30" i="43191"/>
  <c r="R29" i="43191"/>
  <c r="R28" i="43191"/>
  <c r="R27" i="43191"/>
  <c r="R26" i="43191"/>
  <c r="R25" i="43191"/>
  <c r="R24" i="43191"/>
  <c r="R23" i="43191"/>
  <c r="R22" i="43191"/>
  <c r="R21" i="43191"/>
  <c r="R20" i="43191"/>
  <c r="R19" i="43191"/>
  <c r="R18" i="43191"/>
  <c r="R17" i="43191"/>
  <c r="R16" i="43191"/>
  <c r="R15" i="43191"/>
  <c r="R14" i="43191"/>
  <c r="R13" i="43191"/>
  <c r="R12" i="43191"/>
  <c r="R11" i="43191"/>
  <c r="R10" i="43191"/>
  <c r="R9" i="43191"/>
  <c r="Q59" i="43191" l="1"/>
  <c r="Q58" i="43191"/>
  <c r="Q57" i="43191"/>
  <c r="Q56" i="43191"/>
  <c r="Q55" i="43191"/>
  <c r="Q54" i="43191"/>
  <c r="Q53" i="43191"/>
  <c r="Q52" i="43191"/>
  <c r="Q51" i="43191"/>
  <c r="Q50" i="43191"/>
  <c r="Q49" i="43191"/>
  <c r="Q48" i="43191"/>
  <c r="Q47" i="43191"/>
  <c r="Q46" i="43191"/>
  <c r="Q45" i="43191"/>
  <c r="Q44" i="43191"/>
  <c r="Q43" i="43191"/>
  <c r="Q42" i="43191"/>
  <c r="Q41" i="43191"/>
  <c r="Q40" i="43191"/>
  <c r="Q39" i="43191"/>
  <c r="Q38" i="43191"/>
  <c r="Q37" i="43191"/>
  <c r="Q36" i="43191"/>
  <c r="Q35" i="43191"/>
  <c r="Q34" i="43191"/>
  <c r="Q33" i="43191"/>
  <c r="Q32" i="43191"/>
  <c r="Q31" i="43191"/>
  <c r="Q30" i="43191"/>
  <c r="Q29" i="43191"/>
  <c r="Q28" i="43191"/>
  <c r="Q27" i="43191"/>
  <c r="Q26" i="43191"/>
  <c r="Q25" i="43191"/>
  <c r="Q24" i="43191"/>
  <c r="Q23" i="43191"/>
  <c r="Q22" i="43191"/>
  <c r="Q21" i="43191"/>
  <c r="Q20" i="43191"/>
  <c r="Q19" i="43191"/>
  <c r="Q18" i="43191"/>
  <c r="Q17" i="43191"/>
  <c r="Q16" i="43191"/>
  <c r="Q15" i="43191"/>
  <c r="Q14" i="43191"/>
  <c r="Q13" i="43191"/>
  <c r="Q12" i="43191"/>
  <c r="Q11" i="43191"/>
  <c r="Q10" i="43191"/>
  <c r="Q9" i="43191"/>
  <c r="P59" i="43191"/>
  <c r="P58" i="43191"/>
  <c r="P57" i="43191"/>
  <c r="P56" i="43191"/>
  <c r="P55" i="43191"/>
  <c r="P54" i="43191"/>
  <c r="P53" i="43191"/>
  <c r="P52" i="43191"/>
  <c r="P51" i="43191"/>
  <c r="P50" i="43191"/>
  <c r="P49" i="43191"/>
  <c r="P48" i="43191"/>
  <c r="P47" i="43191"/>
  <c r="P46" i="43191"/>
  <c r="P45" i="43191"/>
  <c r="P44" i="43191"/>
  <c r="P43" i="43191"/>
  <c r="P42" i="43191"/>
  <c r="P41" i="43191"/>
  <c r="P40" i="43191"/>
  <c r="P39" i="43191"/>
  <c r="P38" i="43191"/>
  <c r="P37" i="43191"/>
  <c r="P36" i="43191"/>
  <c r="P35" i="43191"/>
  <c r="P34" i="43191"/>
  <c r="P33" i="43191"/>
  <c r="P32" i="43191"/>
  <c r="P31" i="43191"/>
  <c r="P30" i="43191"/>
  <c r="P29" i="43191"/>
  <c r="P28" i="43191"/>
  <c r="P27" i="43191"/>
  <c r="P26" i="43191"/>
  <c r="P25" i="43191"/>
  <c r="P24" i="43191"/>
  <c r="P23" i="43191"/>
  <c r="P22" i="43191"/>
  <c r="P21" i="43191"/>
  <c r="P20" i="43191"/>
  <c r="P19" i="43191"/>
  <c r="P18" i="43191"/>
  <c r="P17" i="43191"/>
  <c r="P16" i="43191"/>
  <c r="P15" i="43191"/>
  <c r="P14" i="43191"/>
  <c r="P13" i="43191"/>
  <c r="P12" i="43191"/>
  <c r="P11" i="43191"/>
  <c r="P10" i="43191"/>
  <c r="P9" i="43191"/>
  <c r="O59" i="43191"/>
  <c r="O58" i="43191"/>
  <c r="O57" i="43191"/>
  <c r="O56" i="43191"/>
  <c r="O55" i="43191"/>
  <c r="O54" i="43191"/>
  <c r="O53" i="43191"/>
  <c r="O52" i="43191"/>
  <c r="O51" i="43191"/>
  <c r="O50" i="43191"/>
  <c r="O49" i="43191"/>
  <c r="O48" i="43191"/>
  <c r="O47" i="43191"/>
  <c r="O46" i="43191"/>
  <c r="O45" i="43191"/>
  <c r="O44" i="43191"/>
  <c r="O43" i="43191"/>
  <c r="O42" i="43191"/>
  <c r="O41" i="43191"/>
  <c r="O40" i="43191"/>
  <c r="O39" i="43191"/>
  <c r="O38" i="43191"/>
  <c r="O37" i="43191"/>
  <c r="O36" i="43191"/>
  <c r="O35" i="43191"/>
  <c r="O34" i="43191"/>
  <c r="O33" i="43191"/>
  <c r="O32" i="43191"/>
  <c r="O31" i="43191"/>
  <c r="O30" i="43191"/>
  <c r="O29" i="43191"/>
  <c r="O28" i="43191"/>
  <c r="O27" i="43191"/>
  <c r="O26" i="43191"/>
  <c r="O25" i="43191"/>
  <c r="O24" i="43191"/>
  <c r="O23" i="43191"/>
  <c r="O22" i="43191"/>
  <c r="O21" i="43191"/>
  <c r="O20" i="43191"/>
  <c r="O19" i="43191"/>
  <c r="O18" i="43191"/>
  <c r="O17" i="43191"/>
  <c r="O16" i="43191"/>
  <c r="O15" i="43191"/>
  <c r="O14" i="43191"/>
  <c r="O13" i="43191"/>
  <c r="O12" i="43191"/>
  <c r="O11" i="43191"/>
  <c r="O10" i="43191"/>
  <c r="O9" i="43191"/>
  <c r="N59" i="43191"/>
  <c r="N58" i="43191"/>
  <c r="N57" i="43191"/>
  <c r="N56" i="43191"/>
  <c r="N55" i="43191"/>
  <c r="N54" i="43191"/>
  <c r="N53" i="43191"/>
  <c r="N52" i="43191"/>
  <c r="N51" i="43191"/>
  <c r="N50" i="43191"/>
  <c r="N49" i="43191"/>
  <c r="N48" i="43191"/>
  <c r="N47" i="43191"/>
  <c r="N46" i="43191"/>
  <c r="N45" i="43191"/>
  <c r="N44" i="43191"/>
  <c r="N43" i="43191"/>
  <c r="N42" i="43191"/>
  <c r="N41" i="43191"/>
  <c r="N40" i="43191"/>
  <c r="N39" i="43191"/>
  <c r="N38" i="43191"/>
  <c r="N37" i="43191"/>
  <c r="N36" i="43191"/>
  <c r="N35" i="43191"/>
  <c r="N34" i="43191"/>
  <c r="N33" i="43191"/>
  <c r="N32" i="43191"/>
  <c r="N31" i="43191"/>
  <c r="N30" i="43191"/>
  <c r="N29" i="43191"/>
  <c r="N28" i="43191"/>
  <c r="N27" i="43191"/>
  <c r="N26" i="43191"/>
  <c r="N25" i="43191"/>
  <c r="N24" i="43191"/>
  <c r="N23" i="43191"/>
  <c r="N22" i="43191"/>
  <c r="N21" i="43191"/>
  <c r="N20" i="43191"/>
  <c r="N19" i="43191"/>
  <c r="N18" i="43191"/>
  <c r="N17" i="43191"/>
  <c r="N16" i="43191"/>
  <c r="N15" i="43191"/>
  <c r="N14" i="43191"/>
  <c r="N13" i="43191"/>
  <c r="N12" i="43191"/>
  <c r="N11" i="43191"/>
  <c r="N10" i="43191"/>
  <c r="N9" i="43191"/>
  <c r="M17" i="43191"/>
  <c r="M59" i="43191"/>
  <c r="M58" i="43191"/>
  <c r="M57" i="43191"/>
  <c r="M56" i="43191"/>
  <c r="M55" i="43191"/>
  <c r="M54" i="43191"/>
  <c r="M53" i="43191"/>
  <c r="M52" i="43191"/>
  <c r="M51" i="43191"/>
  <c r="M50" i="43191"/>
  <c r="M49" i="43191"/>
  <c r="M48" i="43191"/>
  <c r="M47" i="43191"/>
  <c r="M46" i="43191"/>
  <c r="M45" i="43191"/>
  <c r="M44" i="43191"/>
  <c r="M43" i="43191"/>
  <c r="M42" i="43191"/>
  <c r="M41" i="43191"/>
  <c r="M40" i="43191"/>
  <c r="M39" i="43191"/>
  <c r="M38" i="43191"/>
  <c r="M37" i="43191"/>
  <c r="M36" i="43191"/>
  <c r="M35" i="43191"/>
  <c r="M34" i="43191"/>
  <c r="M33" i="43191"/>
  <c r="M32" i="43191"/>
  <c r="M31" i="43191"/>
  <c r="M30" i="43191"/>
  <c r="M29" i="43191"/>
  <c r="M28" i="43191"/>
  <c r="M27" i="43191"/>
  <c r="M26" i="43191"/>
  <c r="M25" i="43191"/>
  <c r="M24" i="43191"/>
  <c r="M23" i="43191"/>
  <c r="M22" i="43191"/>
  <c r="M21" i="43191"/>
  <c r="M20" i="43191"/>
  <c r="M19" i="43191"/>
  <c r="M18" i="43191"/>
  <c r="M16" i="43191"/>
  <c r="M15" i="43191"/>
  <c r="M14" i="43191"/>
  <c r="M13" i="43191"/>
  <c r="M12" i="43191"/>
  <c r="M11" i="43191"/>
  <c r="M10" i="43191"/>
  <c r="M9" i="43191"/>
  <c r="L59" i="43191"/>
  <c r="K59" i="43191"/>
  <c r="J59" i="43191"/>
  <c r="I59" i="43191"/>
  <c r="H59" i="43191"/>
  <c r="G59" i="43191"/>
  <c r="F59" i="43191"/>
  <c r="E59" i="43191"/>
  <c r="D59" i="43191"/>
  <c r="C59" i="43191"/>
  <c r="B59" i="43191"/>
  <c r="L58" i="43191"/>
  <c r="K58" i="43191"/>
  <c r="J58" i="43191"/>
  <c r="I58" i="43191"/>
  <c r="H58" i="43191"/>
  <c r="G58" i="43191"/>
  <c r="F58" i="43191"/>
  <c r="E58" i="43191"/>
  <c r="D58" i="43191"/>
  <c r="C58" i="43191"/>
  <c r="B58" i="43191"/>
  <c r="L57" i="43191"/>
  <c r="K57" i="43191"/>
  <c r="J57" i="43191"/>
  <c r="I57" i="43191"/>
  <c r="H57" i="43191"/>
  <c r="G57" i="43191"/>
  <c r="F57" i="43191"/>
  <c r="E57" i="43191"/>
  <c r="D57" i="43191"/>
  <c r="C57" i="43191"/>
  <c r="B57" i="43191"/>
  <c r="L56" i="43191"/>
  <c r="K56" i="43191"/>
  <c r="J56" i="43191"/>
  <c r="I56" i="43191"/>
  <c r="H56" i="43191"/>
  <c r="G56" i="43191"/>
  <c r="F56" i="43191"/>
  <c r="E56" i="43191"/>
  <c r="D56" i="43191"/>
  <c r="C56" i="43191"/>
  <c r="B56" i="43191"/>
  <c r="L55" i="43191"/>
  <c r="K55" i="43191"/>
  <c r="J55" i="43191"/>
  <c r="I55" i="43191"/>
  <c r="H55" i="43191"/>
  <c r="G55" i="43191"/>
  <c r="F55" i="43191"/>
  <c r="E55" i="43191"/>
  <c r="D55" i="43191"/>
  <c r="C55" i="43191"/>
  <c r="B55" i="43191"/>
  <c r="L54" i="43191"/>
  <c r="K54" i="43191"/>
  <c r="J54" i="43191"/>
  <c r="I54" i="43191"/>
  <c r="H54" i="43191"/>
  <c r="G54" i="43191"/>
  <c r="F54" i="43191"/>
  <c r="E54" i="43191"/>
  <c r="D54" i="43191"/>
  <c r="C54" i="43191"/>
  <c r="B54" i="43191"/>
  <c r="L53" i="43191"/>
  <c r="K53" i="43191"/>
  <c r="J53" i="43191"/>
  <c r="I53" i="43191"/>
  <c r="H53" i="43191"/>
  <c r="G53" i="43191"/>
  <c r="F53" i="43191"/>
  <c r="E53" i="43191"/>
  <c r="D53" i="43191"/>
  <c r="C53" i="43191"/>
  <c r="B53" i="43191"/>
  <c r="L52" i="43191"/>
  <c r="K52" i="43191"/>
  <c r="J52" i="43191"/>
  <c r="I52" i="43191"/>
  <c r="H52" i="43191"/>
  <c r="G52" i="43191"/>
  <c r="F52" i="43191"/>
  <c r="E52" i="43191"/>
  <c r="D52" i="43191"/>
  <c r="C52" i="43191"/>
  <c r="B52" i="43191"/>
  <c r="L51" i="43191"/>
  <c r="K51" i="43191"/>
  <c r="J51" i="43191"/>
  <c r="I51" i="43191"/>
  <c r="H51" i="43191"/>
  <c r="G51" i="43191"/>
  <c r="F51" i="43191"/>
  <c r="E51" i="43191"/>
  <c r="D51" i="43191"/>
  <c r="C51" i="43191"/>
  <c r="B51" i="43191"/>
  <c r="L50" i="43191"/>
  <c r="K50" i="43191"/>
  <c r="J50" i="43191"/>
  <c r="I50" i="43191"/>
  <c r="H50" i="43191"/>
  <c r="G50" i="43191"/>
  <c r="F50" i="43191"/>
  <c r="E50" i="43191"/>
  <c r="D50" i="43191"/>
  <c r="C50" i="43191"/>
  <c r="B50" i="43191"/>
  <c r="L49" i="43191"/>
  <c r="K49" i="43191"/>
  <c r="J49" i="43191"/>
  <c r="I49" i="43191"/>
  <c r="H49" i="43191"/>
  <c r="G49" i="43191"/>
  <c r="F49" i="43191"/>
  <c r="E49" i="43191"/>
  <c r="D49" i="43191"/>
  <c r="C49" i="43191"/>
  <c r="B49" i="43191"/>
  <c r="L48" i="43191"/>
  <c r="K48" i="43191"/>
  <c r="J48" i="43191"/>
  <c r="I48" i="43191"/>
  <c r="H48" i="43191"/>
  <c r="G48" i="43191"/>
  <c r="F48" i="43191"/>
  <c r="E48" i="43191"/>
  <c r="D48" i="43191"/>
  <c r="C48" i="43191"/>
  <c r="B48" i="43191"/>
  <c r="L47" i="43191"/>
  <c r="K47" i="43191"/>
  <c r="J47" i="43191"/>
  <c r="I47" i="43191"/>
  <c r="H47" i="43191"/>
  <c r="G47" i="43191"/>
  <c r="F47" i="43191"/>
  <c r="E47" i="43191"/>
  <c r="D47" i="43191"/>
  <c r="C47" i="43191"/>
  <c r="B47" i="43191"/>
  <c r="L46" i="43191"/>
  <c r="K46" i="43191"/>
  <c r="J46" i="43191"/>
  <c r="I46" i="43191"/>
  <c r="H46" i="43191"/>
  <c r="G46" i="43191"/>
  <c r="F46" i="43191"/>
  <c r="E46" i="43191"/>
  <c r="D46" i="43191"/>
  <c r="C46" i="43191"/>
  <c r="B46" i="43191"/>
  <c r="L45" i="43191"/>
  <c r="K45" i="43191"/>
  <c r="J45" i="43191"/>
  <c r="I45" i="43191"/>
  <c r="H45" i="43191"/>
  <c r="G45" i="43191"/>
  <c r="F45" i="43191"/>
  <c r="E45" i="43191"/>
  <c r="D45" i="43191"/>
  <c r="C45" i="43191"/>
  <c r="B45" i="43191"/>
  <c r="L44" i="43191"/>
  <c r="K44" i="43191"/>
  <c r="J44" i="43191"/>
  <c r="I44" i="43191"/>
  <c r="H44" i="43191"/>
  <c r="G44" i="43191"/>
  <c r="F44" i="43191"/>
  <c r="E44" i="43191"/>
  <c r="D44" i="43191"/>
  <c r="C44" i="43191"/>
  <c r="B44" i="43191"/>
  <c r="L43" i="43191"/>
  <c r="K43" i="43191"/>
  <c r="J43" i="43191"/>
  <c r="I43" i="43191"/>
  <c r="H43" i="43191"/>
  <c r="G43" i="43191"/>
  <c r="F43" i="43191"/>
  <c r="E43" i="43191"/>
  <c r="D43" i="43191"/>
  <c r="C43" i="43191"/>
  <c r="B43" i="43191"/>
  <c r="L42" i="43191"/>
  <c r="K42" i="43191"/>
  <c r="J42" i="43191"/>
  <c r="I42" i="43191"/>
  <c r="H42" i="43191"/>
  <c r="G42" i="43191"/>
  <c r="F42" i="43191"/>
  <c r="E42" i="43191"/>
  <c r="D42" i="43191"/>
  <c r="C42" i="43191"/>
  <c r="B42" i="43191"/>
  <c r="L41" i="43191"/>
  <c r="K41" i="43191"/>
  <c r="J41" i="43191"/>
  <c r="I41" i="43191"/>
  <c r="H41" i="43191"/>
  <c r="G41" i="43191"/>
  <c r="F41" i="43191"/>
  <c r="E41" i="43191"/>
  <c r="D41" i="43191"/>
  <c r="C41" i="43191"/>
  <c r="B41" i="43191"/>
  <c r="L40" i="43191"/>
  <c r="K40" i="43191"/>
  <c r="J40" i="43191"/>
  <c r="I40" i="43191"/>
  <c r="H40" i="43191"/>
  <c r="G40" i="43191"/>
  <c r="F40" i="43191"/>
  <c r="E40" i="43191"/>
  <c r="D40" i="43191"/>
  <c r="C40" i="43191"/>
  <c r="B40" i="43191"/>
  <c r="L39" i="43191"/>
  <c r="K39" i="43191"/>
  <c r="J39" i="43191"/>
  <c r="I39" i="43191"/>
  <c r="H39" i="43191"/>
  <c r="G39" i="43191"/>
  <c r="F39" i="43191"/>
  <c r="E39" i="43191"/>
  <c r="D39" i="43191"/>
  <c r="C39" i="43191"/>
  <c r="B39" i="43191"/>
  <c r="L38" i="43191"/>
  <c r="K38" i="43191"/>
  <c r="J38" i="43191"/>
  <c r="I38" i="43191"/>
  <c r="H38" i="43191"/>
  <c r="G38" i="43191"/>
  <c r="F38" i="43191"/>
  <c r="E38" i="43191"/>
  <c r="D38" i="43191"/>
  <c r="C38" i="43191"/>
  <c r="B38" i="43191"/>
  <c r="L37" i="43191"/>
  <c r="K37" i="43191"/>
  <c r="J37" i="43191"/>
  <c r="I37" i="43191"/>
  <c r="H37" i="43191"/>
  <c r="G37" i="43191"/>
  <c r="F37" i="43191"/>
  <c r="E37" i="43191"/>
  <c r="D37" i="43191"/>
  <c r="C37" i="43191"/>
  <c r="B37" i="43191"/>
  <c r="L36" i="43191"/>
  <c r="K36" i="43191"/>
  <c r="J36" i="43191"/>
  <c r="I36" i="43191"/>
  <c r="H36" i="43191"/>
  <c r="G36" i="43191"/>
  <c r="F36" i="43191"/>
  <c r="E36" i="43191"/>
  <c r="D36" i="43191"/>
  <c r="C36" i="43191"/>
  <c r="B36" i="43191"/>
  <c r="L35" i="43191"/>
  <c r="K35" i="43191"/>
  <c r="J35" i="43191"/>
  <c r="I35" i="43191"/>
  <c r="H35" i="43191"/>
  <c r="G35" i="43191"/>
  <c r="F35" i="43191"/>
  <c r="E35" i="43191"/>
  <c r="D35" i="43191"/>
  <c r="C35" i="43191"/>
  <c r="B35" i="43191"/>
  <c r="L34" i="43191"/>
  <c r="K34" i="43191"/>
  <c r="J34" i="43191"/>
  <c r="I34" i="43191"/>
  <c r="H34" i="43191"/>
  <c r="G34" i="43191"/>
  <c r="F34" i="43191"/>
  <c r="E34" i="43191"/>
  <c r="D34" i="43191"/>
  <c r="C34" i="43191"/>
  <c r="B34" i="43191"/>
  <c r="L33" i="43191"/>
  <c r="K33" i="43191"/>
  <c r="J33" i="43191"/>
  <c r="I33" i="43191"/>
  <c r="H33" i="43191"/>
  <c r="G33" i="43191"/>
  <c r="F33" i="43191"/>
  <c r="E33" i="43191"/>
  <c r="D33" i="43191"/>
  <c r="C33" i="43191"/>
  <c r="B33" i="43191"/>
  <c r="L32" i="43191"/>
  <c r="K32" i="43191"/>
  <c r="J32" i="43191"/>
  <c r="I32" i="43191"/>
  <c r="H32" i="43191"/>
  <c r="G32" i="43191"/>
  <c r="F32" i="43191"/>
  <c r="E32" i="43191"/>
  <c r="D32" i="43191"/>
  <c r="C32" i="43191"/>
  <c r="B32" i="43191"/>
  <c r="L31" i="43191"/>
  <c r="K31" i="43191"/>
  <c r="J31" i="43191"/>
  <c r="I31" i="43191"/>
  <c r="H31" i="43191"/>
  <c r="G31" i="43191"/>
  <c r="F31" i="43191"/>
  <c r="E31" i="43191"/>
  <c r="D31" i="43191"/>
  <c r="C31" i="43191"/>
  <c r="B31" i="43191"/>
  <c r="L30" i="43191"/>
  <c r="K30" i="43191"/>
  <c r="J30" i="43191"/>
  <c r="I30" i="43191"/>
  <c r="H30" i="43191"/>
  <c r="G30" i="43191"/>
  <c r="F30" i="43191"/>
  <c r="E30" i="43191"/>
  <c r="D30" i="43191"/>
  <c r="C30" i="43191"/>
  <c r="B30" i="43191"/>
  <c r="L29" i="43191"/>
  <c r="K29" i="43191"/>
  <c r="J29" i="43191"/>
  <c r="I29" i="43191"/>
  <c r="H29" i="43191"/>
  <c r="G29" i="43191"/>
  <c r="F29" i="43191"/>
  <c r="E29" i="43191"/>
  <c r="D29" i="43191"/>
  <c r="C29" i="43191"/>
  <c r="B29" i="43191"/>
  <c r="L28" i="43191"/>
  <c r="K28" i="43191"/>
  <c r="J28" i="43191"/>
  <c r="I28" i="43191"/>
  <c r="H28" i="43191"/>
  <c r="G28" i="43191"/>
  <c r="F28" i="43191"/>
  <c r="E28" i="43191"/>
  <c r="D28" i="43191"/>
  <c r="C28" i="43191"/>
  <c r="B28" i="43191"/>
  <c r="L27" i="43191"/>
  <c r="K27" i="43191"/>
  <c r="J27" i="43191"/>
  <c r="I27" i="43191"/>
  <c r="H27" i="43191"/>
  <c r="G27" i="43191"/>
  <c r="F27" i="43191"/>
  <c r="E27" i="43191"/>
  <c r="D27" i="43191"/>
  <c r="C27" i="43191"/>
  <c r="B27" i="43191"/>
  <c r="L26" i="43191"/>
  <c r="K26" i="43191"/>
  <c r="J26" i="43191"/>
  <c r="I26" i="43191"/>
  <c r="H26" i="43191"/>
  <c r="G26" i="43191"/>
  <c r="F26" i="43191"/>
  <c r="E26" i="43191"/>
  <c r="D26" i="43191"/>
  <c r="C26" i="43191"/>
  <c r="B26" i="43191"/>
  <c r="L25" i="43191"/>
  <c r="K25" i="43191"/>
  <c r="J25" i="43191"/>
  <c r="I25" i="43191"/>
  <c r="H25" i="43191"/>
  <c r="G25" i="43191"/>
  <c r="F25" i="43191"/>
  <c r="E25" i="43191"/>
  <c r="D25" i="43191"/>
  <c r="C25" i="43191"/>
  <c r="B25" i="43191"/>
  <c r="L24" i="43191"/>
  <c r="K24" i="43191"/>
  <c r="J24" i="43191"/>
  <c r="I24" i="43191"/>
  <c r="H24" i="43191"/>
  <c r="G24" i="43191"/>
  <c r="F24" i="43191"/>
  <c r="E24" i="43191"/>
  <c r="D24" i="43191"/>
  <c r="C24" i="43191"/>
  <c r="B24" i="43191"/>
  <c r="L23" i="43191"/>
  <c r="K23" i="43191"/>
  <c r="J23" i="43191"/>
  <c r="I23" i="43191"/>
  <c r="H23" i="43191"/>
  <c r="G23" i="43191"/>
  <c r="F23" i="43191"/>
  <c r="E23" i="43191"/>
  <c r="D23" i="43191"/>
  <c r="C23" i="43191"/>
  <c r="B23" i="43191"/>
  <c r="L22" i="43191"/>
  <c r="K22" i="43191"/>
  <c r="J22" i="43191"/>
  <c r="I22" i="43191"/>
  <c r="H22" i="43191"/>
  <c r="G22" i="43191"/>
  <c r="F22" i="43191"/>
  <c r="E22" i="43191"/>
  <c r="D22" i="43191"/>
  <c r="C22" i="43191"/>
  <c r="B22" i="43191"/>
  <c r="L21" i="43191"/>
  <c r="K21" i="43191"/>
  <c r="J21" i="43191"/>
  <c r="I21" i="43191"/>
  <c r="H21" i="43191"/>
  <c r="G21" i="43191"/>
  <c r="F21" i="43191"/>
  <c r="E21" i="43191"/>
  <c r="D21" i="43191"/>
  <c r="C21" i="43191"/>
  <c r="B21" i="43191"/>
  <c r="L20" i="43191"/>
  <c r="K20" i="43191"/>
  <c r="J20" i="43191"/>
  <c r="I20" i="43191"/>
  <c r="H20" i="43191"/>
  <c r="G20" i="43191"/>
  <c r="F20" i="43191"/>
  <c r="E20" i="43191"/>
  <c r="D20" i="43191"/>
  <c r="C20" i="43191"/>
  <c r="B20" i="43191"/>
  <c r="L19" i="43191"/>
  <c r="K19" i="43191"/>
  <c r="J19" i="43191"/>
  <c r="I19" i="43191"/>
  <c r="H19" i="43191"/>
  <c r="G19" i="43191"/>
  <c r="F19" i="43191"/>
  <c r="E19" i="43191"/>
  <c r="D19" i="43191"/>
  <c r="C19" i="43191"/>
  <c r="B19" i="43191"/>
  <c r="L18" i="43191"/>
  <c r="K18" i="43191"/>
  <c r="J18" i="43191"/>
  <c r="I18" i="43191"/>
  <c r="H18" i="43191"/>
  <c r="G18" i="43191"/>
  <c r="F18" i="43191"/>
  <c r="E18" i="43191"/>
  <c r="D18" i="43191"/>
  <c r="C18" i="43191"/>
  <c r="B18" i="43191"/>
  <c r="L17" i="43191"/>
  <c r="K17" i="43191"/>
  <c r="J17" i="43191"/>
  <c r="I17" i="43191"/>
  <c r="H17" i="43191"/>
  <c r="G17" i="43191"/>
  <c r="F17" i="43191"/>
  <c r="E17" i="43191"/>
  <c r="D17" i="43191"/>
  <c r="C17" i="43191"/>
  <c r="B17" i="43191"/>
  <c r="L16" i="43191"/>
  <c r="K16" i="43191"/>
  <c r="J16" i="43191"/>
  <c r="I16" i="43191"/>
  <c r="H16" i="43191"/>
  <c r="G16" i="43191"/>
  <c r="F16" i="43191"/>
  <c r="E16" i="43191"/>
  <c r="D16" i="43191"/>
  <c r="C16" i="43191"/>
  <c r="B16" i="43191"/>
  <c r="L15" i="43191"/>
  <c r="K15" i="43191"/>
  <c r="J15" i="43191"/>
  <c r="I15" i="43191"/>
  <c r="H15" i="43191"/>
  <c r="G15" i="43191"/>
  <c r="F15" i="43191"/>
  <c r="E15" i="43191"/>
  <c r="D15" i="43191"/>
  <c r="C15" i="43191"/>
  <c r="B15" i="43191"/>
  <c r="L14" i="43191"/>
  <c r="K14" i="43191"/>
  <c r="J14" i="43191"/>
  <c r="I14" i="43191"/>
  <c r="H14" i="43191"/>
  <c r="G14" i="43191"/>
  <c r="F14" i="43191"/>
  <c r="E14" i="43191"/>
  <c r="D14" i="43191"/>
  <c r="C14" i="43191"/>
  <c r="B14" i="43191"/>
  <c r="L13" i="43191"/>
  <c r="K13" i="43191"/>
  <c r="J13" i="43191"/>
  <c r="I13" i="43191"/>
  <c r="H13" i="43191"/>
  <c r="G13" i="43191"/>
  <c r="F13" i="43191"/>
  <c r="E13" i="43191"/>
  <c r="D13" i="43191"/>
  <c r="C13" i="43191"/>
  <c r="B13" i="43191"/>
  <c r="L12" i="43191"/>
  <c r="K12" i="43191"/>
  <c r="J12" i="43191"/>
  <c r="I12" i="43191"/>
  <c r="H12" i="43191"/>
  <c r="G12" i="43191"/>
  <c r="F12" i="43191"/>
  <c r="E12" i="43191"/>
  <c r="D12" i="43191"/>
  <c r="C12" i="43191"/>
  <c r="B12" i="43191"/>
  <c r="L11" i="43191"/>
  <c r="K11" i="43191"/>
  <c r="J11" i="43191"/>
  <c r="I11" i="43191"/>
  <c r="H11" i="43191"/>
  <c r="G11" i="43191"/>
  <c r="F11" i="43191"/>
  <c r="E11" i="43191"/>
  <c r="D11" i="43191"/>
  <c r="C11" i="43191"/>
  <c r="B11" i="43191"/>
  <c r="L10" i="43191"/>
  <c r="K10" i="43191"/>
  <c r="J10" i="43191"/>
  <c r="I10" i="43191"/>
  <c r="H10" i="43191"/>
  <c r="G10" i="43191"/>
  <c r="F10" i="43191"/>
  <c r="E10" i="43191"/>
  <c r="D10" i="43191"/>
  <c r="C10" i="43191"/>
  <c r="B10" i="43191"/>
  <c r="L9" i="43191"/>
  <c r="K9" i="43191"/>
  <c r="J9" i="43191"/>
  <c r="I9" i="43191"/>
  <c r="H9" i="43191"/>
  <c r="G9" i="43191"/>
  <c r="F9" i="43191"/>
  <c r="E9" i="43191"/>
  <c r="D9" i="43191"/>
  <c r="C9" i="43191"/>
  <c r="A59" i="43191"/>
  <c r="A58" i="43191"/>
  <c r="A57" i="43191"/>
  <c r="A56" i="43191"/>
  <c r="A55" i="43191"/>
  <c r="A54" i="43191"/>
  <c r="A53" i="43191"/>
  <c r="A52" i="43191"/>
  <c r="A51" i="43191"/>
  <c r="A50" i="43191"/>
  <c r="A49" i="43191"/>
  <c r="A48" i="43191"/>
  <c r="A47" i="43191"/>
  <c r="A46" i="43191"/>
  <c r="A45" i="43191"/>
  <c r="A44" i="43191"/>
  <c r="A43" i="43191"/>
  <c r="A42" i="43191"/>
  <c r="A41" i="43191"/>
  <c r="A40" i="43191"/>
  <c r="A39" i="43191"/>
  <c r="A38" i="43191"/>
  <c r="A37" i="43191"/>
  <c r="A36" i="43191"/>
  <c r="A35" i="43191"/>
  <c r="A34" i="43191"/>
  <c r="A33" i="43191"/>
  <c r="A32" i="43191"/>
  <c r="A31" i="43191"/>
  <c r="A30" i="43191"/>
  <c r="A29" i="43191"/>
  <c r="A28" i="43191"/>
  <c r="A27" i="43191"/>
  <c r="A26" i="43191"/>
  <c r="A25" i="43191"/>
  <c r="A24" i="43191"/>
  <c r="A23" i="43191"/>
  <c r="A22" i="43191"/>
  <c r="A21" i="43191"/>
  <c r="A20" i="43191"/>
  <c r="A19" i="43191"/>
  <c r="A18" i="43191"/>
  <c r="A17" i="43191"/>
  <c r="A16" i="43191"/>
  <c r="A15" i="43191"/>
  <c r="A14" i="43191"/>
  <c r="A13" i="43191"/>
  <c r="A12" i="43191"/>
  <c r="A11" i="43191"/>
  <c r="A10" i="43191"/>
  <c r="A9" i="43191"/>
  <c r="B9" i="43191"/>
</calcChain>
</file>

<file path=xl/sharedStrings.xml><?xml version="1.0" encoding="utf-8"?>
<sst xmlns="http://schemas.openxmlformats.org/spreadsheetml/2006/main" count="1600" uniqueCount="145">
  <si>
    <t>year</t>
  </si>
  <si>
    <t>District of Co</t>
  </si>
  <si>
    <t>State</t>
  </si>
  <si>
    <t>Maine</t>
  </si>
  <si>
    <t>New Hampshire</t>
  </si>
  <si>
    <t>Vermont</t>
  </si>
  <si>
    <t>Massachusetts</t>
  </si>
  <si>
    <t>Rhode Island</t>
  </si>
  <si>
    <t>Connecticut</t>
  </si>
  <si>
    <t>New York</t>
  </si>
  <si>
    <t>New Jersey</t>
  </si>
  <si>
    <t>Pennsylvania</t>
  </si>
  <si>
    <t>Ohio</t>
  </si>
  <si>
    <t>Indiana</t>
  </si>
  <si>
    <t>Illinois</t>
  </si>
  <si>
    <t>Michigan</t>
  </si>
  <si>
    <t>Wisconsin</t>
  </si>
  <si>
    <t>Minnesota</t>
  </si>
  <si>
    <t>Iowa</t>
  </si>
  <si>
    <t>Missouri</t>
  </si>
  <si>
    <t>North Dakota</t>
  </si>
  <si>
    <t>South Dakota</t>
  </si>
  <si>
    <t>Nebraska</t>
  </si>
  <si>
    <t>Kansas</t>
  </si>
  <si>
    <t>Delaware</t>
  </si>
  <si>
    <t>Maryland</t>
  </si>
  <si>
    <t>Virginia</t>
  </si>
  <si>
    <t>West Virginia</t>
  </si>
  <si>
    <t>North Carolina</t>
  </si>
  <si>
    <t>South Carolina</t>
  </si>
  <si>
    <t>Georgia</t>
  </si>
  <si>
    <t>Florida</t>
  </si>
  <si>
    <t>Kentucky</t>
  </si>
  <si>
    <t>Tennessee</t>
  </si>
  <si>
    <t>Alabama</t>
  </si>
  <si>
    <t>Mississippi</t>
  </si>
  <si>
    <t>Arkansas</t>
  </si>
  <si>
    <t>Louisiana</t>
  </si>
  <si>
    <t>Oklahoma</t>
  </si>
  <si>
    <t>Texas</t>
  </si>
  <si>
    <t>Montana</t>
  </si>
  <si>
    <t>Idaho</t>
  </si>
  <si>
    <t>Wyoming</t>
  </si>
  <si>
    <t>Colorado</t>
  </si>
  <si>
    <t>New Mexico</t>
  </si>
  <si>
    <t>Arizona</t>
  </si>
  <si>
    <t>Utah</t>
  </si>
  <si>
    <t>Nevada</t>
  </si>
  <si>
    <t>Washington</t>
  </si>
  <si>
    <t>Oregon</t>
  </si>
  <si>
    <t>California</t>
  </si>
  <si>
    <t>Alaska</t>
  </si>
  <si>
    <t>Hawaii</t>
  </si>
  <si>
    <t>Notes: (1) Estimates calculated by Robert W. Fairlie, UC Santa Cruz using the Current Population Survey.  (2) The entrepreneurship index is the percent of individuals (ages 20-64) who do not own a business in the first survey month that start a business in the following month with 15 or more hours worked.  (3) All observations with allocated labor force status, class of worker, and hours worked variables are excluded.  (4) Estimates are available for downloading at www.kauffman.org.</t>
  </si>
  <si>
    <t>Kauffman Index of Entrepreneurial Activity by State (1996-2013)</t>
  </si>
  <si>
    <t>District of Columbia</t>
  </si>
  <si>
    <t>Suggested Citation: Fairlie, Robert W. 2014. "The Kauffman Index of Entrepreneurial Activity: 1996-2013," Kansas City: The Ewing Marion Kauffman Foundation.</t>
  </si>
  <si>
    <t>Kauffman</t>
  </si>
  <si>
    <t>NewHampshire</t>
  </si>
  <si>
    <t>NewJersey</t>
  </si>
  <si>
    <t>NewMexico</t>
  </si>
  <si>
    <t>NewYork</t>
  </si>
  <si>
    <t>NorthCarolina</t>
  </si>
  <si>
    <t>NorthDakota</t>
  </si>
  <si>
    <t>RhodeIsland</t>
  </si>
  <si>
    <t>SouthCarolina</t>
  </si>
  <si>
    <t>SouthDakota</t>
  </si>
  <si>
    <t>WestVirginia</t>
  </si>
  <si>
    <t>State (Rank)</t>
  </si>
  <si>
    <t>UNL</t>
  </si>
  <si>
    <t>Overall</t>
  </si>
  <si>
    <t>Average</t>
  </si>
  <si>
    <t>Entrepreneurial Activity</t>
  </si>
  <si>
    <t>Venture Capital</t>
  </si>
  <si>
    <t>Movement Toward a Clean Economy</t>
  </si>
  <si>
    <t>Non-Industry Investment in R&amp;D</t>
  </si>
  <si>
    <t>Industry Investment in R&amp;D</t>
  </si>
  <si>
    <t>Patents</t>
  </si>
  <si>
    <t>Scientists and Engineers</t>
  </si>
  <si>
    <t>High-Tech Jobs</t>
  </si>
  <si>
    <t>Health IT</t>
  </si>
  <si>
    <t>Broadband Telecommunications</t>
  </si>
  <si>
    <t>E-government</t>
  </si>
  <si>
    <t>Online Agriculture</t>
  </si>
  <si>
    <t>Inventor Patents</t>
  </si>
  <si>
    <t>Initial Public Offerings</t>
  </si>
  <si>
    <t>Fast-Growing Firms</t>
  </si>
  <si>
    <t>Job Churning</t>
  </si>
  <si>
    <t>Foreign Direct Investment</t>
  </si>
  <si>
    <t>Export Focus of Manufacturing and Services</t>
  </si>
  <si>
    <t>High-Wage Traded Services</t>
  </si>
  <si>
    <t>Manufacturing Value Added</t>
  </si>
  <si>
    <t>Migration of U.S. Knowledge Workers</t>
  </si>
  <si>
    <t>Immigration of Knowledge Workers</t>
  </si>
  <si>
    <t>Workforce Education</t>
  </si>
  <si>
    <t>Managerial, Professional, and Technical Jobs</t>
  </si>
  <si>
    <t>Information Technology Jobs</t>
  </si>
  <si>
    <t>Rank</t>
  </si>
  <si>
    <t>http://www.kauffman.org/what-we-do/research/kauffman-index-of-entrepreneurial-activity</t>
  </si>
  <si>
    <t>University of Nebraska - Lincoln</t>
  </si>
  <si>
    <t>http://cba.unl.edu/outreach/bureau-of-business-research/research/documents/BIN_August_2014.pdf</t>
  </si>
  <si>
    <t>http://www2.itif.org/2014-state-new-economy-index.pdf</t>
  </si>
  <si>
    <t>State New Economy Index</t>
  </si>
  <si>
    <t>Index of Entrepreneurial Activity</t>
  </si>
  <si>
    <t>Kauffman Foundation</t>
  </si>
  <si>
    <t>State Entrepreneurship Index</t>
  </si>
  <si>
    <t>Information Technology and Innovation Foundation</t>
  </si>
  <si>
    <t>Release Date</t>
  </si>
  <si>
    <t>Organization</t>
  </si>
  <si>
    <t>Index Name</t>
  </si>
  <si>
    <t>Link</t>
  </si>
  <si>
    <t xml:space="preserve"> </t>
  </si>
  <si>
    <t>ITIF - Economic Dynamism</t>
  </si>
  <si>
    <t>DYNAMISM</t>
  </si>
  <si>
    <t>Economic Dynamism Score</t>
  </si>
  <si>
    <t xml:space="preserve">Source: </t>
  </si>
  <si>
    <t>Prepared by:</t>
  </si>
  <si>
    <t>SSTI</t>
  </si>
  <si>
    <t>Size</t>
  </si>
  <si>
    <t>Entrep. Index</t>
  </si>
  <si>
    <t>Entreps. Per 100,000</t>
  </si>
  <si>
    <t>University of Nebraska-Lincoln, Bureau for Business Research</t>
  </si>
  <si>
    <t>State Entrepreneurship Index Rank 2005-2013</t>
  </si>
  <si>
    <t>2014 State New Economy Index, Rankings</t>
  </si>
  <si>
    <t>2014 State New Economy Index, Score</t>
  </si>
  <si>
    <t>2014 State New Economy Index, Scores</t>
  </si>
  <si>
    <t>2014 State New Economy Index, Economic Dynamism Score and Rank</t>
  </si>
  <si>
    <t>Entrepreneurship Indices, 2014</t>
  </si>
  <si>
    <t>Prepared by SSTI</t>
  </si>
  <si>
    <t>U.S. Chamber of Commerce Foundation</t>
  </si>
  <si>
    <t>Enterprising States 2014</t>
  </si>
  <si>
    <t>http://www.uschamberfoundation.org/sites/default/files/legacy/foundation/Enterprising%20States%202014_0.pdf</t>
  </si>
  <si>
    <t>--</t>
  </si>
  <si>
    <t>STEM Job Growth</t>
  </si>
  <si>
    <t>STEM Job Concentration</t>
  </si>
  <si>
    <t>High-Tech Share of All Businesses</t>
  </si>
  <si>
    <t>Business Birthrate</t>
  </si>
  <si>
    <t>Academic R&amp;D Intensity</t>
  </si>
  <si>
    <t>Growth in Self-employed</t>
  </si>
  <si>
    <t>Innovation and Entrepreneurship Index</t>
  </si>
  <si>
    <t>Innovation and Entrepreneurship Index Rank</t>
  </si>
  <si>
    <t>Average Ranking</t>
  </si>
  <si>
    <t>USCCF - Innovation and Entrepreneurship</t>
  </si>
  <si>
    <t>2014 Enterprising States, Innovation and Entrperneurship Score and Rank</t>
  </si>
  <si>
    <t>2014 Enterprising States, Innovation and Entrepreneurship Score and Rank</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</si>
</sst>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0.0"/>
    <numFmt numFmtId="165" formatCode="0.0%"/>
    <numFmt numFmtId="166" formatCode="0.000"/>
    <numFmt numFmtId="167" formatCode="0.000%"/>
    <numFmt numFmtId="168" formatCode="_(&quot;$&quot;* #,##0_);_(&quot;$&quot;* \(#,##0\);_(&quot;$&quot;* &quot;-&quot;??_);_(@_)"/>
  </numFmts>
  <fonts count="18" x14ac:knownFonts="1">
    <font>
      <sz val="10"/>
      <name val="Arial"/>
    </font>
    <font>
      <sz val="11"/>
      <color theme="1"/>
      <name val="Calibri"/>
      <family val="2"/>
      <scheme val="minor"/>
    </font>
    <font>
      <sz val="10"/>
      <name val="Arial"/>
      <family val="2"/>
    </font>
    <font>
      <sz val="8"/>
      <name val="Arial"/>
      <family val="2"/>
    </font>
    <font>
      <sz val="12"/>
      <color theme="1"/>
      <name val="Calibri"/>
      <family val="2"/>
      <scheme val="minor"/>
    </font>
    <font>
      <sz val="10"/>
      <color rgb="FF00B050"/>
      <name val="Arial"/>
      <family val="2"/>
    </font>
    <font>
      <sz val="12"/>
      <name val="Arial Narrow"/>
      <family val="2"/>
    </font>
    <font>
      <sz val="9"/>
      <color theme="1"/>
      <name val="Arial"/>
      <family val="2"/>
    </font>
    <font>
      <i/>
      <sz val="8"/>
      <name val="Arial"/>
      <family val="2"/>
    </font>
    <font>
      <sz val="9"/>
      <name val="Arial"/>
      <family val="2"/>
    </font>
    <font>
      <b/>
      <sz val="9"/>
      <name val="Arial"/>
      <family val="2"/>
    </font>
    <font>
      <u/>
      <sz val="10"/>
      <color theme="10"/>
      <name val="Arial"/>
      <family val="2"/>
    </font>
    <font>
      <b/>
      <sz val="10"/>
      <name val="Arial"/>
      <family val="2"/>
    </font>
    <font>
      <b/>
      <sz val="16"/>
      <color theme="1"/>
      <name val="Arial"/>
      <family val="2"/>
    </font>
    <font>
      <sz val="11"/>
      <color theme="1"/>
      <name val="Arial"/>
      <family val="2"/>
    </font>
    <font>
      <u/>
      <sz val="11"/>
      <color theme="10"/>
      <name val="Arial"/>
      <family val="2"/>
    </font>
    <font>
      <b/>
      <sz val="11"/>
      <color theme="1"/>
      <name val="Arial"/>
      <family val="2"/>
    </font>
    <font>
      <sz val="12"/>
      <color theme="1"/>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110">
    <xf numFmtId="0" fontId="0" fillId="0" borderId="0"/>
    <xf numFmtId="0" fontId="4" fillId="0" borderId="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6" fillId="0" borderId="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43" fontId="2" fillId="0" borderId="0" applyFont="0" applyFill="0" applyBorder="0" applyAlignment="0" applyProtection="0"/>
    <xf numFmtId="3" fontId="2" fillId="0" borderId="0" applyFont="0" applyFill="0" applyBorder="0" applyAlignment="0" applyProtection="0"/>
    <xf numFmtId="0"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9" fontId="2" fillId="0" borderId="0" applyFont="0" applyFill="0" applyBorder="0" applyAlignment="0" applyProtection="0"/>
    <xf numFmtId="0" fontId="2" fillId="0" borderId="0">
      <alignment horizontal="left" wrapText="1"/>
    </xf>
    <xf numFmtId="0" fontId="8" fillId="0" borderId="0">
      <alignment horizontal="left" vertical="top"/>
    </xf>
    <xf numFmtId="0" fontId="9" fillId="0" borderId="0">
      <alignment vertical="top"/>
    </xf>
    <xf numFmtId="0" fontId="10" fillId="0" borderId="0">
      <alignment vertical="top"/>
    </xf>
    <xf numFmtId="9"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cellStyleXfs>
  <cellXfs count="46">
    <xf numFmtId="0" fontId="0" fillId="0" borderId="0" xfId="0"/>
    <xf numFmtId="0" fontId="2" fillId="0" borderId="1" xfId="0" applyFont="1" applyBorder="1" applyAlignment="1">
      <alignment horizontal="center" wrapText="1"/>
    </xf>
    <xf numFmtId="10" fontId="2" fillId="0" borderId="0" xfId="0" quotePrefix="1" applyNumberFormat="1" applyFont="1" applyAlignment="1">
      <alignment horizontal="center"/>
    </xf>
    <xf numFmtId="0" fontId="2" fillId="0" borderId="0" xfId="0" applyFont="1" applyBorder="1" applyAlignment="1">
      <alignment horizontal="left"/>
    </xf>
    <xf numFmtId="0" fontId="2" fillId="0" borderId="1" xfId="0" applyFont="1" applyBorder="1" applyAlignment="1">
      <alignment horizontal="left"/>
    </xf>
    <xf numFmtId="0" fontId="2" fillId="0" borderId="0" xfId="0" applyFont="1" applyAlignment="1">
      <alignment horizontal="left"/>
    </xf>
    <xf numFmtId="3" fontId="2" fillId="0" borderId="0" xfId="0" quotePrefix="1" applyNumberFormat="1" applyFont="1" applyBorder="1" applyAlignment="1">
      <alignment horizontal="center"/>
    </xf>
    <xf numFmtId="0" fontId="2" fillId="0" borderId="1" xfId="0" applyFont="1" applyFill="1" applyBorder="1" applyAlignment="1">
      <alignment horizontal="center" wrapText="1"/>
    </xf>
    <xf numFmtId="10" fontId="2" fillId="0" borderId="1" xfId="0" quotePrefix="1" applyNumberFormat="1" applyFont="1" applyBorder="1" applyAlignment="1">
      <alignment horizontal="center"/>
    </xf>
    <xf numFmtId="0" fontId="2" fillId="0" borderId="0" xfId="0" applyFont="1"/>
    <xf numFmtId="0" fontId="5" fillId="0" borderId="0" xfId="0" applyFont="1"/>
    <xf numFmtId="0" fontId="2" fillId="0" borderId="1" xfId="0" applyFont="1" applyBorder="1" applyAlignment="1">
      <alignment horizontal="center"/>
    </xf>
    <xf numFmtId="0" fontId="12" fillId="0" borderId="0" xfId="0" applyFont="1"/>
    <xf numFmtId="0" fontId="2" fillId="0" borderId="1" xfId="0" applyFont="1" applyBorder="1"/>
    <xf numFmtId="0" fontId="2" fillId="0" borderId="1" xfId="0" applyFont="1" applyBorder="1" applyAlignment="1">
      <alignment wrapText="1"/>
    </xf>
    <xf numFmtId="0" fontId="11" fillId="0" borderId="0" xfId="109" applyAlignment="1" applyProtection="1"/>
    <xf numFmtId="0" fontId="2" fillId="0" borderId="0" xfId="0" applyFont="1" applyFill="1" applyBorder="1"/>
    <xf numFmtId="0" fontId="2" fillId="0" borderId="0" xfId="0" applyFont="1" applyFill="1" applyBorder="1" applyAlignment="1">
      <alignment vertical="center"/>
    </xf>
    <xf numFmtId="10" fontId="2" fillId="0" borderId="0" xfId="0" applyNumberFormat="1" applyFont="1" applyFill="1" applyBorder="1" applyAlignment="1">
      <alignment vertical="center"/>
    </xf>
    <xf numFmtId="0" fontId="2" fillId="0" borderId="0" xfId="0" applyFont="1" applyFill="1" applyBorder="1" applyAlignment="1">
      <alignment vertical="center" wrapText="1"/>
    </xf>
    <xf numFmtId="0" fontId="5" fillId="0" borderId="0" xfId="0" applyFont="1" applyFill="1" applyBorder="1" applyAlignment="1">
      <alignment vertical="center"/>
    </xf>
    <xf numFmtId="17" fontId="2" fillId="0" borderId="0" xfId="0" applyNumberFormat="1" applyFont="1"/>
    <xf numFmtId="0" fontId="11" fillId="0" borderId="0" xfId="109" applyFont="1"/>
    <xf numFmtId="0" fontId="13" fillId="0" borderId="0" xfId="0" applyFont="1"/>
    <xf numFmtId="0" fontId="14" fillId="0" borderId="0" xfId="0" applyFont="1"/>
    <xf numFmtId="0" fontId="11" fillId="0" borderId="0" xfId="109" applyFont="1" applyAlignment="1" applyProtection="1"/>
    <xf numFmtId="0" fontId="15" fillId="0" borderId="0" xfId="109" applyFont="1" applyAlignment="1" applyProtection="1"/>
    <xf numFmtId="0" fontId="16" fillId="0" borderId="0" xfId="0" applyFont="1"/>
    <xf numFmtId="0" fontId="17" fillId="0" borderId="0" xfId="1" applyFont="1"/>
    <xf numFmtId="164" fontId="17" fillId="0" borderId="0" xfId="1" applyNumberFormat="1" applyFont="1"/>
    <xf numFmtId="165" fontId="2" fillId="0" borderId="0" xfId="107" applyNumberFormat="1" applyFont="1"/>
    <xf numFmtId="2" fontId="17" fillId="0" borderId="0" xfId="1" applyNumberFormat="1" applyFont="1"/>
    <xf numFmtId="168" fontId="2" fillId="0" borderId="0" xfId="108" applyNumberFormat="1" applyFont="1"/>
    <xf numFmtId="167" fontId="2" fillId="0" borderId="0" xfId="107" applyNumberFormat="1" applyFont="1"/>
    <xf numFmtId="10" fontId="2" fillId="0" borderId="0" xfId="107" applyNumberFormat="1" applyFont="1"/>
    <xf numFmtId="166" fontId="17" fillId="0" borderId="0" xfId="1" applyNumberFormat="1" applyFont="1"/>
    <xf numFmtId="2" fontId="2" fillId="0" borderId="0" xfId="107" applyNumberFormat="1" applyFont="1"/>
    <xf numFmtId="0" fontId="17" fillId="0" borderId="0" xfId="1" applyFont="1" applyAlignment="1">
      <alignment horizontal="center" vertical="center"/>
    </xf>
    <xf numFmtId="1" fontId="2" fillId="0" borderId="0" xfId="0" applyNumberFormat="1" applyFont="1"/>
    <xf numFmtId="3" fontId="2" fillId="0" borderId="0" xfId="0" applyNumberFormat="1" applyFont="1"/>
    <xf numFmtId="0" fontId="2" fillId="0" borderId="2" xfId="0" applyFont="1" applyBorder="1" applyAlignment="1">
      <alignment horizontal="left" wrapText="1"/>
    </xf>
    <xf numFmtId="0" fontId="2" fillId="0" borderId="0" xfId="0" applyFont="1" applyBorder="1" applyAlignment="1">
      <alignment horizontal="left" wrapText="1"/>
    </xf>
    <xf numFmtId="10" fontId="2" fillId="0" borderId="0" xfId="0" applyNumberFormat="1" applyFont="1"/>
    <xf numFmtId="164" fontId="2" fillId="0" borderId="0" xfId="0" applyNumberFormat="1" applyFont="1"/>
    <xf numFmtId="0" fontId="2" fillId="0" borderId="0" xfId="0" applyFont="1" applyFill="1" applyBorder="1" applyAlignment="1">
      <alignment wrapText="1"/>
    </xf>
    <xf numFmtId="0" fontId="2" fillId="0" borderId="0" xfId="0" applyFont="1" applyAlignment="1">
      <alignment wrapText="1"/>
    </xf>
  </cellXfs>
  <cellStyles count="110">
    <cellStyle name="_29b" xfId="2"/>
    <cellStyle name="_29c" xfId="3"/>
    <cellStyle name="_29e" xfId="4"/>
    <cellStyle name="_29g" xfId="5"/>
    <cellStyle name="_29i" xfId="6"/>
    <cellStyle name="_ACAD-b22" xfId="7"/>
    <cellStyle name="_ACAD-b29" xfId="8"/>
    <cellStyle name="_ACAD-b74" xfId="9"/>
    <cellStyle name="_Appendix-29 tables -- May 19" xfId="10"/>
    <cellStyle name="_B16" xfId="11"/>
    <cellStyle name="_B27" xfId="12"/>
    <cellStyle name="_Data Generation for 1998, August 17" xfId="13"/>
    <cellStyle name="_FF-tabc14" xfId="14"/>
    <cellStyle name="_FF-tabc83" xfId="15"/>
    <cellStyle name="_FF-tabc85" xfId="16"/>
    <cellStyle name="_hist7" xfId="17"/>
    <cellStyle name="_Information Generator for 1999 Indicators, May 25" xfId="18"/>
    <cellStyle name="_NAT-OBJ Revised" xfId="19"/>
    <cellStyle name="_New State Table for 1998, March 12, 2001" xfId="20"/>
    <cellStyle name="_SEI Tables, May 17" xfId="21"/>
    <cellStyle name="_SEI Tables, May 19" xfId="22"/>
    <cellStyle name="_SEI Tables, May 19 b" xfId="23"/>
    <cellStyle name="_SEI Tables, May 3" xfId="24"/>
    <cellStyle name="_Sept. 19, Tables and Database for NP98.xls Chart 12" xfId="25"/>
    <cellStyle name="_Sept. 19, Tables and Database for NP98.xls Chart 4" xfId="26"/>
    <cellStyle name="_Sept. 19, Tables and Database for NP98.xls Chart 6" xfId="27"/>
    <cellStyle name="_Sept. 19, Tables and Database for NP98.xls Chart 8" xfId="28"/>
    <cellStyle name="_tabc102" xfId="29"/>
    <cellStyle name="_tabc14" xfId="30"/>
    <cellStyle name="_table1" xfId="31"/>
    <cellStyle name="_table2" xfId="32"/>
    <cellStyle name="_table3" xfId="33"/>
    <cellStyle name="_table5" xfId="34"/>
    <cellStyle name="_Text Table 3" xfId="35"/>
    <cellStyle name="_workbook for indicators text tables" xfId="36"/>
    <cellStyle name="Comma 2" xfId="37"/>
    <cellStyle name="Comma0" xfId="38"/>
    <cellStyle name="Currency 2" xfId="108"/>
    <cellStyle name="Currency0" xfId="39"/>
    <cellStyle name="Hyperlink" xfId="109" builtinId="8"/>
    <cellStyle name="Normal" xfId="0" builtinId="0"/>
    <cellStyle name="Normal 10" xfId="40"/>
    <cellStyle name="Normal 11" xfId="41"/>
    <cellStyle name="Normal 12" xfId="42"/>
    <cellStyle name="Normal 13" xfId="43"/>
    <cellStyle name="Normal 14" xfId="44"/>
    <cellStyle name="Normal 15" xfId="45"/>
    <cellStyle name="Normal 16" xfId="46"/>
    <cellStyle name="Normal 17" xfId="47"/>
    <cellStyle name="Normal 18" xfId="48"/>
    <cellStyle name="Normal 19" xfId="49"/>
    <cellStyle name="Normal 2" xfId="1"/>
    <cellStyle name="Normal 2 2" xfId="50"/>
    <cellStyle name="Normal 2 3" xfId="51"/>
    <cellStyle name="Normal 20" xfId="52"/>
    <cellStyle name="Normal 21" xfId="53"/>
    <cellStyle name="Normal 22" xfId="54"/>
    <cellStyle name="Normal 23" xfId="55"/>
    <cellStyle name="Normal 24" xfId="56"/>
    <cellStyle name="Normal 25" xfId="57"/>
    <cellStyle name="Normal 26" xfId="58"/>
    <cellStyle name="Normal 27" xfId="59"/>
    <cellStyle name="Normal 28" xfId="60"/>
    <cellStyle name="Normal 29" xfId="61"/>
    <cellStyle name="Normal 3" xfId="62"/>
    <cellStyle name="Normal 30" xfId="63"/>
    <cellStyle name="Normal 32" xfId="64"/>
    <cellStyle name="Normal 33" xfId="65"/>
    <cellStyle name="Normal 34" xfId="66"/>
    <cellStyle name="Normal 35" xfId="67"/>
    <cellStyle name="Normal 36" xfId="68"/>
    <cellStyle name="Normal 38" xfId="69"/>
    <cellStyle name="Normal 39" xfId="70"/>
    <cellStyle name="Normal 4" xfId="71"/>
    <cellStyle name="Normal 40" xfId="72"/>
    <cellStyle name="Normal 41" xfId="73"/>
    <cellStyle name="Normal 42" xfId="74"/>
    <cellStyle name="Normal 43" xfId="75"/>
    <cellStyle name="Normal 44" xfId="76"/>
    <cellStyle name="Normal 45" xfId="77"/>
    <cellStyle name="Normal 47" xfId="78"/>
    <cellStyle name="Normal 48" xfId="79"/>
    <cellStyle name="Normal 49" xfId="80"/>
    <cellStyle name="Normal 5" xfId="81"/>
    <cellStyle name="Normal 50" xfId="82"/>
    <cellStyle name="Normal 51" xfId="83"/>
    <cellStyle name="Normal 52" xfId="84"/>
    <cellStyle name="Normal 54" xfId="85"/>
    <cellStyle name="Normal 55" xfId="86"/>
    <cellStyle name="Normal 56" xfId="87"/>
    <cellStyle name="Normal 57" xfId="88"/>
    <cellStyle name="Normal 58" xfId="89"/>
    <cellStyle name="Normal 6" xfId="90"/>
    <cellStyle name="Normal 60" xfId="91"/>
    <cellStyle name="Normal 61" xfId="92"/>
    <cellStyle name="Normal 62" xfId="93"/>
    <cellStyle name="Normal 63" xfId="94"/>
    <cellStyle name="Normal 64" xfId="95"/>
    <cellStyle name="Normal 65" xfId="96"/>
    <cellStyle name="Normal 66" xfId="97"/>
    <cellStyle name="Normal 7" xfId="98"/>
    <cellStyle name="Normal 8" xfId="99"/>
    <cellStyle name="Normal 9" xfId="100"/>
    <cellStyle name="Percent 2" xfId="101"/>
    <cellStyle name="Percent 3" xfId="102"/>
    <cellStyle name="Percent 4" xfId="107"/>
    <cellStyle name="Style 1" xfId="103"/>
    <cellStyle name="Tagline" xfId="104"/>
    <cellStyle name="Title 1" xfId="105"/>
    <cellStyle name="Title 2" xfId="10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dministrative\MISC\OLD\Luke%20Files\SNEI%202014\SNEI_MASTER_2014_with_tabl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 Table"/>
      <sheetName val="Data Entry"/>
      <sheetName val="Tables"/>
      <sheetName val="53x51 Tables"/>
      <sheetName val="Additional Data"/>
      <sheetName val="Sheet1"/>
    </sheetNames>
    <sheetDataSet>
      <sheetData sheetId="0"/>
      <sheetData sheetId="1">
        <row r="2">
          <cell r="A2" t="str">
            <v>Indicator</v>
          </cell>
          <cell r="C2" t="str">
            <v>Overall</v>
          </cell>
          <cell r="E2" t="str">
            <v>Knowledge Jobs</v>
          </cell>
          <cell r="F2" t="str">
            <v>Information Technology Jobs</v>
          </cell>
          <cell r="G2" t="str">
            <v>Managerial, Professional, and Technical Jobs</v>
          </cell>
          <cell r="H2" t="str">
            <v>Workforce Education</v>
          </cell>
          <cell r="I2" t="str">
            <v>Immigration of Knowledge Workers</v>
          </cell>
          <cell r="J2" t="str">
            <v>Migration of U.S. Knowledge Workers</v>
          </cell>
          <cell r="K2" t="str">
            <v>Manufacturing Value Added</v>
          </cell>
          <cell r="L2" t="str">
            <v>High-Wage Traded Services</v>
          </cell>
          <cell r="N2" t="str">
            <v>Globalization</v>
          </cell>
          <cell r="O2" t="str">
            <v>Export Focus of Manufacturing and Services</v>
          </cell>
          <cell r="P2" t="str">
            <v>Foreign Direct Investment</v>
          </cell>
          <cell r="R2" t="str">
            <v>Economic Dynamism</v>
          </cell>
          <cell r="S2" t="str">
            <v>Job Churning</v>
          </cell>
          <cell r="T2" t="str">
            <v>Fast-Growing Firms</v>
          </cell>
          <cell r="U2" t="str">
            <v>Initial Public Offerings</v>
          </cell>
          <cell r="V2" t="str">
            <v>Entrepreneurial Activity</v>
          </cell>
          <cell r="W2" t="str">
            <v>Inventor Patents</v>
          </cell>
          <cell r="Y2" t="str">
            <v>The Digital Economy</v>
          </cell>
          <cell r="Z2" t="str">
            <v>E-government</v>
          </cell>
          <cell r="AA2" t="str">
            <v>Online Agriculture</v>
          </cell>
          <cell r="AB2" t="str">
            <v>Broadband Telecommunications</v>
          </cell>
          <cell r="AC2" t="str">
            <v>Health IT</v>
          </cell>
          <cell r="AE2" t="str">
            <v>Innovation Capacity</v>
          </cell>
          <cell r="AF2" t="str">
            <v>High-Tech Jobs</v>
          </cell>
          <cell r="AG2" t="str">
            <v>Scientists and Engineers</v>
          </cell>
          <cell r="AH2" t="str">
            <v>Patents</v>
          </cell>
          <cell r="AI2" t="str">
            <v>Industry Investment in R&amp;D</v>
          </cell>
          <cell r="AJ2" t="str">
            <v>Non-Industry Investment in R&amp;D</v>
          </cell>
          <cell r="AK2" t="str">
            <v>Movement Toward a Clean Economy</v>
          </cell>
          <cell r="AL2" t="str">
            <v>Venture Capital</v>
          </cell>
        </row>
        <row r="3">
          <cell r="A3" t="str">
            <v>Data Description</v>
          </cell>
          <cell r="F3" t="str">
            <v>Percentage of jobs in IT occupations</v>
          </cell>
          <cell r="G3" t="str">
            <v>Percentage of jobs held by managers, professionals, and technicians</v>
          </cell>
          <cell r="H3" t="str">
            <v>Composite score</v>
          </cell>
          <cell r="I3" t="str">
            <v>Average years of education</v>
          </cell>
          <cell r="J3" t="str">
            <v>Average years of education</v>
          </cell>
          <cell r="K3" t="str">
            <v>Value added as a percentage of U.S. average</v>
          </cell>
          <cell r="L3" t="str">
            <v>Percentage of service jobs in high-wage traded sectors</v>
          </cell>
          <cell r="O3" t="str">
            <v>Adjusted export sales per manufacturing and service worker</v>
          </cell>
          <cell r="P3" t="str">
            <v>Percentage of workforce employed by foreign companies</v>
          </cell>
          <cell r="S3" t="str">
            <v>Business establishment startups and failures as a percentage of total establishments</v>
          </cell>
          <cell r="T3" t="str">
            <v>Percentage of firms that are fast-growing</v>
          </cell>
          <cell r="U3" t="str">
            <v>IPOs score</v>
          </cell>
          <cell r="V3" t="str">
            <v>Number of entrepreneurs as a percentage of population</v>
          </cell>
          <cell r="W3" t="str">
            <v>Patents per 1,000 people of workforce age</v>
          </cell>
          <cell r="Z3" t="str">
            <v>Composite score</v>
          </cell>
          <cell r="AA3" t="str">
            <v>Composite score</v>
          </cell>
          <cell r="AB3" t="str">
            <v>Composite score</v>
          </cell>
          <cell r="AC3" t="str">
            <v>Percent e-prescribing</v>
          </cell>
          <cell r="AF3" t="str">
            <v>High-tech jobs as a percentage of total jobs</v>
          </cell>
          <cell r="AG3" t="str">
            <v>Scientists and engineers as a percentage of the workforce</v>
          </cell>
          <cell r="AH3" t="str">
            <v>Adjusted patents per 1,000 workers</v>
          </cell>
          <cell r="AI3" t="str">
            <v>Adjusted Industry R&amp;D as a percentage of worker earnings</v>
          </cell>
          <cell r="AJ3" t="str">
            <v>Non-industry R&amp;D as a percentage of GSP</v>
          </cell>
          <cell r="AK3" t="str">
            <v>Composite score</v>
          </cell>
          <cell r="AL3" t="str">
            <v>Venture capital as a percentage of worker earnings</v>
          </cell>
        </row>
        <row r="4">
          <cell r="A4" t="str">
            <v>SNEI Weight</v>
          </cell>
          <cell r="C4">
            <v>18.5</v>
          </cell>
          <cell r="E4">
            <v>5</v>
          </cell>
          <cell r="F4">
            <v>0.75</v>
          </cell>
          <cell r="G4">
            <v>0.75</v>
          </cell>
          <cell r="H4">
            <v>1</v>
          </cell>
          <cell r="I4">
            <v>0.5</v>
          </cell>
          <cell r="J4">
            <v>0.5</v>
          </cell>
          <cell r="K4">
            <v>0.75</v>
          </cell>
          <cell r="L4">
            <v>0.75</v>
          </cell>
          <cell r="N4">
            <v>2</v>
          </cell>
          <cell r="O4">
            <v>1</v>
          </cell>
          <cell r="P4">
            <v>1</v>
          </cell>
          <cell r="R4">
            <v>3.5</v>
          </cell>
          <cell r="S4">
            <v>1</v>
          </cell>
          <cell r="T4">
            <v>0.75</v>
          </cell>
          <cell r="U4">
            <v>0.5</v>
          </cell>
          <cell r="V4">
            <v>0.75</v>
          </cell>
          <cell r="W4">
            <v>0.5</v>
          </cell>
          <cell r="Y4">
            <v>2.5</v>
          </cell>
          <cell r="Z4">
            <v>0.5</v>
          </cell>
          <cell r="AA4">
            <v>0.5</v>
          </cell>
          <cell r="AB4">
            <v>1</v>
          </cell>
          <cell r="AC4">
            <v>0.5</v>
          </cell>
          <cell r="AE4">
            <v>5.5</v>
          </cell>
          <cell r="AF4">
            <v>1</v>
          </cell>
          <cell r="AG4">
            <v>1</v>
          </cell>
          <cell r="AH4">
            <v>0.75</v>
          </cell>
          <cell r="AI4">
            <v>1</v>
          </cell>
          <cell r="AJ4">
            <v>0.5</v>
          </cell>
          <cell r="AK4">
            <v>0.5</v>
          </cell>
          <cell r="AL4">
            <v>0.75</v>
          </cell>
        </row>
        <row r="6">
          <cell r="A6" t="str">
            <v>Score Format</v>
          </cell>
          <cell r="C6" t="str">
            <v>0.0</v>
          </cell>
          <cell r="E6" t="str">
            <v>0.0</v>
          </cell>
          <cell r="F6" t="str">
            <v>0.0%</v>
          </cell>
          <cell r="G6" t="str">
            <v>0.0%</v>
          </cell>
          <cell r="H6" t="str">
            <v>0.00</v>
          </cell>
          <cell r="I6" t="str">
            <v>0.0</v>
          </cell>
          <cell r="J6" t="str">
            <v>0.0</v>
          </cell>
          <cell r="K6" t="str">
            <v>0.0%</v>
          </cell>
          <cell r="L6" t="str">
            <v>0.0%</v>
          </cell>
          <cell r="N6" t="str">
            <v>0.0</v>
          </cell>
          <cell r="O6" t="str">
            <v>$0</v>
          </cell>
          <cell r="P6" t="str">
            <v>0.0%</v>
          </cell>
          <cell r="R6" t="str">
            <v>0.0</v>
          </cell>
          <cell r="S6" t="str">
            <v>0.0%</v>
          </cell>
          <cell r="T6" t="str">
            <v>0.000%</v>
          </cell>
          <cell r="U6" t="str">
            <v>0.00</v>
          </cell>
          <cell r="V6" t="str">
            <v>0.00%</v>
          </cell>
          <cell r="W6" t="str">
            <v>0.000</v>
          </cell>
          <cell r="Y6" t="str">
            <v>0.0</v>
          </cell>
          <cell r="Z6" t="str">
            <v>0.0</v>
          </cell>
          <cell r="AA6" t="str">
            <v>0.00</v>
          </cell>
          <cell r="AB6" t="str">
            <v>0.00</v>
          </cell>
          <cell r="AC6" t="str">
            <v>0%</v>
          </cell>
          <cell r="AE6" t="str">
            <v>0.0</v>
          </cell>
          <cell r="AF6" t="str">
            <v>0.0%</v>
          </cell>
          <cell r="AG6" t="str">
            <v>0.0%</v>
          </cell>
          <cell r="AH6" t="str">
            <v>0.00</v>
          </cell>
          <cell r="AI6" t="str">
            <v>0.0%</v>
          </cell>
          <cell r="AJ6" t="str">
            <v>0.0%</v>
          </cell>
          <cell r="AK6" t="str">
            <v>0.00</v>
          </cell>
          <cell r="AL6" t="str">
            <v>0.00%</v>
          </cell>
        </row>
        <row r="7">
          <cell r="A7" t="str">
            <v>Translation</v>
          </cell>
          <cell r="C7">
            <v>0</v>
          </cell>
          <cell r="E7">
            <v>10</v>
          </cell>
          <cell r="F7">
            <v>0</v>
          </cell>
          <cell r="G7">
            <v>0</v>
          </cell>
          <cell r="H7">
            <v>0</v>
          </cell>
          <cell r="I7">
            <v>0</v>
          </cell>
          <cell r="J7">
            <v>0</v>
          </cell>
          <cell r="K7">
            <v>0</v>
          </cell>
          <cell r="L7">
            <v>0</v>
          </cell>
          <cell r="N7">
            <v>10</v>
          </cell>
          <cell r="O7">
            <v>0</v>
          </cell>
          <cell r="P7">
            <v>0</v>
          </cell>
          <cell r="R7">
            <v>10</v>
          </cell>
          <cell r="S7">
            <v>0</v>
          </cell>
          <cell r="T7">
            <v>0</v>
          </cell>
          <cell r="U7">
            <v>5</v>
          </cell>
          <cell r="V7">
            <v>0</v>
          </cell>
          <cell r="W7">
            <v>0</v>
          </cell>
          <cell r="Y7">
            <v>10</v>
          </cell>
          <cell r="Z7">
            <v>5</v>
          </cell>
          <cell r="AA7">
            <v>5</v>
          </cell>
          <cell r="AB7">
            <v>5</v>
          </cell>
          <cell r="AC7">
            <v>5</v>
          </cell>
          <cell r="AE7">
            <v>10</v>
          </cell>
          <cell r="AF7">
            <v>0</v>
          </cell>
          <cell r="AG7">
            <v>0</v>
          </cell>
          <cell r="AH7">
            <v>0</v>
          </cell>
          <cell r="AI7">
            <v>0</v>
          </cell>
          <cell r="AJ7">
            <v>0</v>
          </cell>
          <cell r="AK7">
            <v>5</v>
          </cell>
          <cell r="AL7">
            <v>0</v>
          </cell>
        </row>
        <row r="8">
          <cell r="A8" t="str">
            <v>Truncate above +/- SD</v>
          </cell>
          <cell r="C8">
            <v>4</v>
          </cell>
          <cell r="E8">
            <v>4</v>
          </cell>
          <cell r="F8">
            <v>4</v>
          </cell>
          <cell r="G8">
            <v>4</v>
          </cell>
          <cell r="H8">
            <v>4</v>
          </cell>
          <cell r="I8">
            <v>4</v>
          </cell>
          <cell r="J8">
            <v>4</v>
          </cell>
          <cell r="K8">
            <v>4</v>
          </cell>
          <cell r="L8">
            <v>4</v>
          </cell>
          <cell r="N8">
            <v>4</v>
          </cell>
          <cell r="O8">
            <v>4</v>
          </cell>
          <cell r="P8">
            <v>4</v>
          </cell>
          <cell r="R8">
            <v>4</v>
          </cell>
          <cell r="S8">
            <v>4</v>
          </cell>
          <cell r="T8">
            <v>4</v>
          </cell>
          <cell r="U8">
            <v>4</v>
          </cell>
          <cell r="V8">
            <v>4</v>
          </cell>
          <cell r="W8">
            <v>4</v>
          </cell>
          <cell r="Y8">
            <v>4</v>
          </cell>
          <cell r="Z8">
            <v>4</v>
          </cell>
          <cell r="AA8">
            <v>4</v>
          </cell>
          <cell r="AB8">
            <v>4</v>
          </cell>
          <cell r="AC8">
            <v>4</v>
          </cell>
          <cell r="AE8">
            <v>4</v>
          </cell>
          <cell r="AF8">
            <v>4</v>
          </cell>
          <cell r="AG8">
            <v>4</v>
          </cell>
          <cell r="AH8">
            <v>4</v>
          </cell>
          <cell r="AI8">
            <v>4</v>
          </cell>
          <cell r="AJ8">
            <v>4</v>
          </cell>
          <cell r="AK8">
            <v>4</v>
          </cell>
          <cell r="AL8">
            <v>4</v>
          </cell>
        </row>
        <row r="9">
          <cell r="A9" t="str">
            <v>Notes</v>
          </cell>
          <cell r="C9" t="str">
            <v>"U.S. average" meaning differs depending on indicator</v>
          </cell>
          <cell r="E9" t="str">
            <v>U.S. average may deviate from 10.00 due if using truncated standardized scores</v>
          </cell>
          <cell r="K9" t="str">
            <v>New Mexico's score is manually truncated to 2 SDs above mean</v>
          </cell>
          <cell r="N9" t="str">
            <v>U.S. average may deviate from 10.00 due if using truncated standardized scores</v>
          </cell>
          <cell r="R9" t="str">
            <v>U.S. average may deviate from 10.00 due if using truncated standardized scores</v>
          </cell>
          <cell r="Y9" t="str">
            <v>U.S. average may deviate from 10.00 due if using truncated standardized scores</v>
          </cell>
          <cell r="AB9" t="str">
            <v>Methodology Change</v>
          </cell>
          <cell r="AC9" t="str">
            <v>Methodology Change</v>
          </cell>
          <cell r="AE9" t="str">
            <v>U.S. average may deviate from 10.00 due if using truncated standardized scores</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2.itif.org/2014-state-new-economy-index.pdf" TargetMode="External"/><Relationship Id="rId2" Type="http://schemas.openxmlformats.org/officeDocument/2006/relationships/hyperlink" Target="http://cba.unl.edu/outreach/bureau-of-business-research/research/documents/BIN_August_2014.pdf" TargetMode="External"/><Relationship Id="rId1" Type="http://schemas.openxmlformats.org/officeDocument/2006/relationships/hyperlink" Target="http://www.kauffman.org/what-we-do/research/kauffman-index-of-entrepreneurial-activity" TargetMode="External"/><Relationship Id="rId4" Type="http://schemas.openxmlformats.org/officeDocument/2006/relationships/hyperlink" Target="http://www.uschamberfoundation.org/sites/default/files/legacy/foundation/Enterprising%20States%202014_0.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sti.org/" TargetMode="External"/><Relationship Id="rId1" Type="http://schemas.openxmlformats.org/officeDocument/2006/relationships/hyperlink" Target="http://www.kauffman.org/what-we-do/research/kauffman-index-of-entrepreneurial-activity"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ssti.org/" TargetMode="External"/><Relationship Id="rId1" Type="http://schemas.openxmlformats.org/officeDocument/2006/relationships/hyperlink" Target="http://www.kauffman.org/what-we-do/research/kauffman-index-of-entrepreneurial-activity"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www.ssti.org/" TargetMode="External"/><Relationship Id="rId1" Type="http://schemas.openxmlformats.org/officeDocument/2006/relationships/hyperlink" Target="http://www.kauffman.org/what-we-do/research/kauffman-index-of-entrepreneurial-activity"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www.ssti.org/" TargetMode="External"/><Relationship Id="rId1" Type="http://schemas.openxmlformats.org/officeDocument/2006/relationships/hyperlink" Target="http://www.itif.org/publications/2014-state-new-economy-inde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ssti.org/" TargetMode="External"/><Relationship Id="rId1" Type="http://schemas.openxmlformats.org/officeDocument/2006/relationships/hyperlink" Target="http://www.itif.org/publications/2014-state-new-economy-inde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www.ssti.org/" TargetMode="External"/><Relationship Id="rId1" Type="http://schemas.openxmlformats.org/officeDocument/2006/relationships/hyperlink" Target="http://www.itif.org/publications/2014-state-new-economy-index"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www.ssti.org/" TargetMode="External"/><Relationship Id="rId1" Type="http://schemas.openxmlformats.org/officeDocument/2006/relationships/hyperlink" Target="http://www.uschamberfoundation.org/enterprisingst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abSelected="1" workbookViewId="0">
      <selection activeCell="A7" sqref="A7"/>
    </sheetView>
  </sheetViews>
  <sheetFormatPr defaultRowHeight="13.2" x14ac:dyDescent="0.25"/>
  <cols>
    <col min="1" max="1" width="2.77734375" style="9" customWidth="1"/>
    <col min="2" max="2" width="11.77734375" style="9" bestFit="1" customWidth="1"/>
    <col min="3" max="3" width="42.77734375" style="9" bestFit="1" customWidth="1"/>
    <col min="4" max="4" width="27.21875" style="9" bestFit="1" customWidth="1"/>
    <col min="5" max="16384" width="8.88671875" style="9"/>
  </cols>
  <sheetData>
    <row r="1" spans="1:6" x14ac:dyDescent="0.25">
      <c r="A1" s="9" t="s">
        <v>127</v>
      </c>
    </row>
    <row r="2" spans="1:6" x14ac:dyDescent="0.25">
      <c r="A2" s="9" t="s">
        <v>128</v>
      </c>
    </row>
    <row r="4" spans="1:6" x14ac:dyDescent="0.25">
      <c r="B4" s="12" t="s">
        <v>107</v>
      </c>
      <c r="C4" s="12" t="s">
        <v>108</v>
      </c>
      <c r="D4" s="12" t="s">
        <v>109</v>
      </c>
      <c r="E4" s="12" t="s">
        <v>110</v>
      </c>
      <c r="F4" s="12" t="s">
        <v>111</v>
      </c>
    </row>
    <row r="5" spans="1:6" x14ac:dyDescent="0.25">
      <c r="B5" s="21">
        <v>41730</v>
      </c>
      <c r="C5" s="9" t="s">
        <v>104</v>
      </c>
      <c r="D5" s="9" t="s">
        <v>103</v>
      </c>
      <c r="E5" s="22" t="s">
        <v>98</v>
      </c>
      <c r="F5" s="9" t="s">
        <v>111</v>
      </c>
    </row>
    <row r="6" spans="1:6" x14ac:dyDescent="0.25">
      <c r="B6" s="21">
        <v>41852</v>
      </c>
      <c r="C6" s="9" t="s">
        <v>99</v>
      </c>
      <c r="D6" s="9" t="s">
        <v>105</v>
      </c>
      <c r="E6" s="22" t="s">
        <v>100</v>
      </c>
      <c r="F6" s="9" t="s">
        <v>111</v>
      </c>
    </row>
    <row r="7" spans="1:6" x14ac:dyDescent="0.25">
      <c r="B7" s="21">
        <v>41791</v>
      </c>
      <c r="C7" s="9" t="s">
        <v>106</v>
      </c>
      <c r="D7" s="9" t="s">
        <v>102</v>
      </c>
      <c r="E7" s="22" t="s">
        <v>101</v>
      </c>
      <c r="F7" s="9" t="s">
        <v>111</v>
      </c>
    </row>
    <row r="8" spans="1:6" x14ac:dyDescent="0.25">
      <c r="B8" s="21">
        <v>41791</v>
      </c>
      <c r="C8" s="9" t="s">
        <v>129</v>
      </c>
      <c r="D8" s="9" t="s">
        <v>130</v>
      </c>
      <c r="E8" s="22" t="s">
        <v>131</v>
      </c>
      <c r="F8" s="9" t="s">
        <v>111</v>
      </c>
    </row>
  </sheetData>
  <hyperlinks>
    <hyperlink ref="E5" r:id="rId1"/>
    <hyperlink ref="E6" r:id="rId2"/>
    <hyperlink ref="E7" r:id="rId3"/>
    <hyperlink ref="E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workbookViewId="0">
      <selection activeCell="C28" sqref="C28"/>
    </sheetView>
  </sheetViews>
  <sheetFormatPr defaultRowHeight="13.2" x14ac:dyDescent="0.25"/>
  <cols>
    <col min="1" max="1" width="14" style="5" customWidth="1"/>
    <col min="2" max="3" width="8.88671875" style="9"/>
    <col min="4" max="4" width="17.21875" style="9" customWidth="1"/>
    <col min="5" max="5" width="12.77734375" style="9" bestFit="1" customWidth="1"/>
    <col min="6" max="6" width="11.5546875" style="9" bestFit="1" customWidth="1"/>
    <col min="7" max="16384" width="8.88671875" style="9"/>
  </cols>
  <sheetData>
    <row r="1" spans="1:7" s="9" customFormat="1" ht="27" customHeight="1" x14ac:dyDescent="0.25">
      <c r="A1" s="11"/>
      <c r="B1" s="13" t="s">
        <v>57</v>
      </c>
      <c r="C1" s="13" t="s">
        <v>69</v>
      </c>
      <c r="D1" s="14" t="s">
        <v>112</v>
      </c>
      <c r="E1" s="13" t="s">
        <v>142</v>
      </c>
      <c r="F1" s="16" t="s">
        <v>71</v>
      </c>
      <c r="G1" s="16" t="s">
        <v>141</v>
      </c>
    </row>
    <row r="2" spans="1:7" s="9" customFormat="1" x14ac:dyDescent="0.25">
      <c r="A2" s="5" t="s">
        <v>43</v>
      </c>
      <c r="B2" s="10">
        <v>5</v>
      </c>
      <c r="C2" s="10">
        <v>10</v>
      </c>
      <c r="D2" s="10">
        <v>2</v>
      </c>
      <c r="E2" s="20">
        <v>2</v>
      </c>
      <c r="F2" s="43">
        <f>AVERAGE(B2:E2)</f>
        <v>4.75</v>
      </c>
      <c r="G2" s="10">
        <v>1</v>
      </c>
    </row>
    <row r="3" spans="1:7" s="9" customFormat="1" x14ac:dyDescent="0.25">
      <c r="A3" s="3" t="s">
        <v>50</v>
      </c>
      <c r="B3" s="10">
        <v>4</v>
      </c>
      <c r="C3" s="10">
        <v>2</v>
      </c>
      <c r="D3" s="10">
        <v>3</v>
      </c>
      <c r="E3" s="17">
        <v>13</v>
      </c>
      <c r="F3" s="43">
        <f>AVERAGE(B3:E3)</f>
        <v>5.5</v>
      </c>
      <c r="G3" s="10">
        <v>2</v>
      </c>
    </row>
    <row r="4" spans="1:7" s="9" customFormat="1" x14ac:dyDescent="0.25">
      <c r="A4" s="5" t="s">
        <v>46</v>
      </c>
      <c r="B4" s="9">
        <v>12</v>
      </c>
      <c r="C4" s="10">
        <v>8</v>
      </c>
      <c r="D4" s="10">
        <v>1</v>
      </c>
      <c r="E4" s="20">
        <v>4</v>
      </c>
      <c r="F4" s="43">
        <f>AVERAGE(B4:E4)</f>
        <v>6.25</v>
      </c>
      <c r="G4" s="10">
        <v>3</v>
      </c>
    </row>
    <row r="5" spans="1:7" s="9" customFormat="1" x14ac:dyDescent="0.25">
      <c r="A5" s="3" t="s">
        <v>39</v>
      </c>
      <c r="B5" s="9">
        <v>11</v>
      </c>
      <c r="C5" s="10">
        <v>7</v>
      </c>
      <c r="D5" s="10">
        <v>10</v>
      </c>
      <c r="E5" s="20">
        <v>7</v>
      </c>
      <c r="F5" s="43">
        <f>AVERAGE(B5:E5)</f>
        <v>8.75</v>
      </c>
      <c r="G5" s="10">
        <v>4</v>
      </c>
    </row>
    <row r="6" spans="1:7" s="9" customFormat="1" x14ac:dyDescent="0.25">
      <c r="A6" s="5" t="s">
        <v>40</v>
      </c>
      <c r="B6" s="10">
        <v>1</v>
      </c>
      <c r="C6" s="9">
        <v>20</v>
      </c>
      <c r="D6" s="9">
        <v>12</v>
      </c>
      <c r="E6" s="17">
        <v>11</v>
      </c>
      <c r="F6" s="43">
        <f>AVERAGE(B6:E6)</f>
        <v>11</v>
      </c>
      <c r="G6" s="10">
        <v>5</v>
      </c>
    </row>
    <row r="7" spans="1:7" s="9" customFormat="1" x14ac:dyDescent="0.25">
      <c r="A7" s="5" t="s">
        <v>25</v>
      </c>
      <c r="B7" s="9">
        <v>25</v>
      </c>
      <c r="C7" s="9">
        <v>14</v>
      </c>
      <c r="D7" s="10">
        <v>8</v>
      </c>
      <c r="E7" s="20">
        <v>1</v>
      </c>
      <c r="F7" s="43">
        <f>AVERAGE(B7:E7)</f>
        <v>12</v>
      </c>
      <c r="G7" s="10">
        <v>6</v>
      </c>
    </row>
    <row r="8" spans="1:7" s="9" customFormat="1" x14ac:dyDescent="0.25">
      <c r="A8" s="5" t="s">
        <v>9</v>
      </c>
      <c r="B8" s="9">
        <v>21</v>
      </c>
      <c r="C8" s="10">
        <v>3</v>
      </c>
      <c r="D8" s="9">
        <v>14</v>
      </c>
      <c r="E8" s="19" t="s">
        <v>132</v>
      </c>
      <c r="F8" s="43">
        <f>AVERAGE(B8:E8)</f>
        <v>12.666666666666666</v>
      </c>
      <c r="G8" s="10">
        <v>7</v>
      </c>
    </row>
    <row r="9" spans="1:7" s="9" customFormat="1" x14ac:dyDescent="0.25">
      <c r="A9" s="5" t="s">
        <v>31</v>
      </c>
      <c r="B9" s="10">
        <v>10</v>
      </c>
      <c r="C9" s="9">
        <v>19</v>
      </c>
      <c r="D9" s="10">
        <v>6</v>
      </c>
      <c r="E9" s="17">
        <v>17</v>
      </c>
      <c r="F9" s="43">
        <f>AVERAGE(B9:E9)</f>
        <v>13</v>
      </c>
      <c r="G9" s="10">
        <v>8</v>
      </c>
    </row>
    <row r="10" spans="1:7" s="9" customFormat="1" x14ac:dyDescent="0.25">
      <c r="A10" s="5" t="s">
        <v>51</v>
      </c>
      <c r="B10" s="10">
        <v>2</v>
      </c>
      <c r="C10" s="9">
        <v>36</v>
      </c>
      <c r="D10" s="10">
        <v>9</v>
      </c>
      <c r="E10" s="20">
        <v>8</v>
      </c>
      <c r="F10" s="43">
        <f>AVERAGE(B10:E10)</f>
        <v>13.75</v>
      </c>
      <c r="G10" s="10">
        <v>9</v>
      </c>
    </row>
    <row r="11" spans="1:7" s="9" customFormat="1" x14ac:dyDescent="0.25">
      <c r="A11" s="5" t="s">
        <v>32</v>
      </c>
      <c r="B11" s="10">
        <v>7</v>
      </c>
      <c r="C11" s="10">
        <v>4</v>
      </c>
      <c r="D11" s="9">
        <v>37</v>
      </c>
      <c r="E11" s="19" t="s">
        <v>132</v>
      </c>
      <c r="F11" s="43">
        <f>AVERAGE(B11:E11)</f>
        <v>16</v>
      </c>
      <c r="G11" s="10">
        <v>10</v>
      </c>
    </row>
    <row r="12" spans="1:7" s="9" customFormat="1" x14ac:dyDescent="0.25">
      <c r="A12" s="5" t="s">
        <v>41</v>
      </c>
      <c r="B12" s="9">
        <v>14</v>
      </c>
      <c r="C12" s="9">
        <v>28</v>
      </c>
      <c r="D12" s="10">
        <v>7</v>
      </c>
      <c r="E12" s="19" t="s">
        <v>132</v>
      </c>
      <c r="F12" s="43">
        <f>AVERAGE(B12:E12)</f>
        <v>16.333333333333332</v>
      </c>
      <c r="G12" s="9">
        <v>11</v>
      </c>
    </row>
    <row r="13" spans="1:7" s="9" customFormat="1" x14ac:dyDescent="0.25">
      <c r="A13" s="5" t="s">
        <v>6</v>
      </c>
      <c r="B13" s="9">
        <v>28</v>
      </c>
      <c r="C13" s="9">
        <v>32</v>
      </c>
      <c r="D13" s="10">
        <v>4</v>
      </c>
      <c r="E13" s="20">
        <v>6</v>
      </c>
      <c r="F13" s="43">
        <f>AVERAGE(B13:E13)</f>
        <v>17.5</v>
      </c>
      <c r="G13" s="9">
        <v>12</v>
      </c>
    </row>
    <row r="14" spans="1:7" s="9" customFormat="1" x14ac:dyDescent="0.25">
      <c r="A14" s="5" t="s">
        <v>4</v>
      </c>
      <c r="B14" s="9">
        <v>39</v>
      </c>
      <c r="C14" s="10">
        <v>5</v>
      </c>
      <c r="D14" s="9">
        <v>17</v>
      </c>
      <c r="E14" s="20">
        <v>9</v>
      </c>
      <c r="F14" s="43">
        <f>AVERAGE(B14:E14)</f>
        <v>17.5</v>
      </c>
      <c r="G14" s="9">
        <v>13</v>
      </c>
    </row>
    <row r="15" spans="1:7" s="9" customFormat="1" x14ac:dyDescent="0.25">
      <c r="A15" s="5" t="s">
        <v>24</v>
      </c>
      <c r="B15" s="9">
        <v>22</v>
      </c>
      <c r="C15" s="9">
        <v>24</v>
      </c>
      <c r="D15" s="9">
        <v>18</v>
      </c>
      <c r="E15" s="20">
        <v>10</v>
      </c>
      <c r="F15" s="43">
        <f>AVERAGE(B15:E15)</f>
        <v>18.5</v>
      </c>
      <c r="G15" s="9">
        <v>14</v>
      </c>
    </row>
    <row r="16" spans="1:7" s="9" customFormat="1" x14ac:dyDescent="0.25">
      <c r="A16" s="5" t="s">
        <v>8</v>
      </c>
      <c r="B16" s="9">
        <v>23</v>
      </c>
      <c r="C16" s="10">
        <v>6</v>
      </c>
      <c r="D16" s="9">
        <v>22</v>
      </c>
      <c r="E16" s="17">
        <v>24</v>
      </c>
      <c r="F16" s="43">
        <f>AVERAGE(B16:E16)</f>
        <v>18.75</v>
      </c>
      <c r="G16" s="9">
        <v>15</v>
      </c>
    </row>
    <row r="17" spans="1:7" s="9" customFormat="1" x14ac:dyDescent="0.25">
      <c r="A17" s="5" t="s">
        <v>21</v>
      </c>
      <c r="B17" s="10">
        <v>3</v>
      </c>
      <c r="C17" s="9">
        <v>31</v>
      </c>
      <c r="D17" s="9">
        <v>23</v>
      </c>
      <c r="E17" s="19" t="s">
        <v>132</v>
      </c>
      <c r="F17" s="43">
        <f>AVERAGE(B17:E17)</f>
        <v>19</v>
      </c>
      <c r="G17" s="9">
        <v>16</v>
      </c>
    </row>
    <row r="18" spans="1:7" s="9" customFormat="1" x14ac:dyDescent="0.25">
      <c r="A18" s="5" t="s">
        <v>5</v>
      </c>
      <c r="B18" s="9">
        <v>26</v>
      </c>
      <c r="C18" s="9">
        <v>27</v>
      </c>
      <c r="D18" s="9">
        <v>15</v>
      </c>
      <c r="E18" s="17">
        <v>16</v>
      </c>
      <c r="F18" s="43">
        <f>AVERAGE(B18:E18)</f>
        <v>21</v>
      </c>
      <c r="G18" s="9">
        <v>17</v>
      </c>
    </row>
    <row r="19" spans="1:7" s="9" customFormat="1" x14ac:dyDescent="0.25">
      <c r="A19" s="5" t="s">
        <v>48</v>
      </c>
      <c r="B19" s="9">
        <v>46</v>
      </c>
      <c r="C19" s="9">
        <v>12</v>
      </c>
      <c r="D19" s="9">
        <v>25</v>
      </c>
      <c r="E19" s="20">
        <v>3</v>
      </c>
      <c r="F19" s="43">
        <f>AVERAGE(B19:E19)</f>
        <v>21.5</v>
      </c>
      <c r="G19" s="9">
        <v>18</v>
      </c>
    </row>
    <row r="20" spans="1:7" s="9" customFormat="1" x14ac:dyDescent="0.25">
      <c r="A20" s="5" t="s">
        <v>47</v>
      </c>
      <c r="B20" s="9">
        <v>33</v>
      </c>
      <c r="C20" s="9">
        <v>23</v>
      </c>
      <c r="D20" s="9">
        <v>11</v>
      </c>
      <c r="E20" s="19" t="s">
        <v>132</v>
      </c>
      <c r="F20" s="43">
        <f>AVERAGE(B20:E20)</f>
        <v>22.333333333333332</v>
      </c>
      <c r="G20" s="9">
        <v>19</v>
      </c>
    </row>
    <row r="21" spans="1:7" s="9" customFormat="1" x14ac:dyDescent="0.25">
      <c r="A21" s="3" t="s">
        <v>42</v>
      </c>
      <c r="B21" s="10">
        <v>6</v>
      </c>
      <c r="C21" s="9">
        <v>22</v>
      </c>
      <c r="D21" s="9">
        <v>39</v>
      </c>
      <c r="E21" s="19" t="s">
        <v>132</v>
      </c>
      <c r="F21" s="43">
        <f>AVERAGE(B21:E21)</f>
        <v>22.333333333333332</v>
      </c>
      <c r="G21" s="9">
        <v>20</v>
      </c>
    </row>
    <row r="22" spans="1:7" s="9" customFormat="1" x14ac:dyDescent="0.25">
      <c r="A22" s="5" t="s">
        <v>30</v>
      </c>
      <c r="B22" s="9">
        <v>30</v>
      </c>
      <c r="C22" s="9">
        <v>29</v>
      </c>
      <c r="D22" s="9">
        <v>13</v>
      </c>
      <c r="E22" s="17">
        <v>19</v>
      </c>
      <c r="F22" s="43">
        <f>AVERAGE(B22:E22)</f>
        <v>22.75</v>
      </c>
      <c r="G22" s="9">
        <v>21</v>
      </c>
    </row>
    <row r="23" spans="1:7" s="9" customFormat="1" x14ac:dyDescent="0.25">
      <c r="A23" s="5" t="s">
        <v>20</v>
      </c>
      <c r="B23" s="9">
        <v>42</v>
      </c>
      <c r="C23" s="10">
        <v>1</v>
      </c>
      <c r="D23" s="9">
        <v>27</v>
      </c>
      <c r="E23" s="17">
        <v>21</v>
      </c>
      <c r="F23" s="43">
        <f>AVERAGE(B23:E23)</f>
        <v>22.75</v>
      </c>
      <c r="G23" s="9">
        <v>22</v>
      </c>
    </row>
    <row r="24" spans="1:7" s="9" customFormat="1" x14ac:dyDescent="0.25">
      <c r="A24" s="5" t="s">
        <v>44</v>
      </c>
      <c r="B24" s="10">
        <v>9</v>
      </c>
      <c r="C24" s="9">
        <v>48</v>
      </c>
      <c r="D24" s="9">
        <v>24</v>
      </c>
      <c r="E24" s="17">
        <v>14</v>
      </c>
      <c r="F24" s="43">
        <f>AVERAGE(B24:E24)</f>
        <v>23.75</v>
      </c>
      <c r="G24" s="9">
        <v>23</v>
      </c>
    </row>
    <row r="25" spans="1:7" s="9" customFormat="1" x14ac:dyDescent="0.25">
      <c r="A25" s="5" t="s">
        <v>45</v>
      </c>
      <c r="B25" s="9">
        <v>34</v>
      </c>
      <c r="C25" s="9">
        <v>45</v>
      </c>
      <c r="D25" s="10">
        <v>5</v>
      </c>
      <c r="E25" s="17">
        <v>12</v>
      </c>
      <c r="F25" s="43">
        <f>AVERAGE(B25:E25)</f>
        <v>24</v>
      </c>
      <c r="G25" s="9">
        <v>24</v>
      </c>
    </row>
    <row r="26" spans="1:7" s="9" customFormat="1" x14ac:dyDescent="0.25">
      <c r="A26" s="5" t="s">
        <v>49</v>
      </c>
      <c r="B26" s="9">
        <v>37</v>
      </c>
      <c r="C26" s="10">
        <v>9</v>
      </c>
      <c r="D26" s="9">
        <v>26</v>
      </c>
      <c r="E26" s="19" t="s">
        <v>132</v>
      </c>
      <c r="F26" s="43">
        <f>AVERAGE(B26:E26)</f>
        <v>24</v>
      </c>
      <c r="G26" s="9">
        <v>25</v>
      </c>
    </row>
    <row r="27" spans="1:7" s="9" customFormat="1" x14ac:dyDescent="0.25">
      <c r="A27" s="5" t="s">
        <v>26</v>
      </c>
      <c r="B27" s="9">
        <v>32</v>
      </c>
      <c r="C27" s="9">
        <v>43</v>
      </c>
      <c r="D27" s="9">
        <v>16</v>
      </c>
      <c r="E27" s="20">
        <v>5</v>
      </c>
      <c r="F27" s="43">
        <f>AVERAGE(B27:E27)</f>
        <v>24</v>
      </c>
      <c r="G27" s="9">
        <v>26</v>
      </c>
    </row>
    <row r="28" spans="1:7" s="9" customFormat="1" x14ac:dyDescent="0.25">
      <c r="A28" s="5" t="s">
        <v>28</v>
      </c>
      <c r="B28" s="9">
        <v>13</v>
      </c>
      <c r="C28" s="9">
        <v>49</v>
      </c>
      <c r="D28" s="9">
        <v>21</v>
      </c>
      <c r="E28" s="17">
        <v>15</v>
      </c>
      <c r="F28" s="43">
        <f>AVERAGE(B28:E28)</f>
        <v>24.5</v>
      </c>
      <c r="G28" s="9">
        <v>27</v>
      </c>
    </row>
    <row r="29" spans="1:7" s="9" customFormat="1" x14ac:dyDescent="0.25">
      <c r="A29" s="5" t="s">
        <v>29</v>
      </c>
      <c r="B29" s="9">
        <v>27</v>
      </c>
      <c r="C29" s="9">
        <v>17</v>
      </c>
      <c r="D29" s="9">
        <v>32</v>
      </c>
      <c r="E29" s="17">
        <v>22</v>
      </c>
      <c r="F29" s="43">
        <f>AVERAGE(B29:E29)</f>
        <v>24.5</v>
      </c>
      <c r="G29" s="9">
        <v>28</v>
      </c>
    </row>
    <row r="30" spans="1:7" s="9" customFormat="1" x14ac:dyDescent="0.25">
      <c r="A30" s="5" t="s">
        <v>38</v>
      </c>
      <c r="B30" s="9">
        <v>17</v>
      </c>
      <c r="C30" s="9">
        <v>21</v>
      </c>
      <c r="D30" s="9">
        <v>36</v>
      </c>
      <c r="E30" s="19" t="s">
        <v>132</v>
      </c>
      <c r="F30" s="43">
        <f>AVERAGE(B30:E30)</f>
        <v>24.666666666666668</v>
      </c>
      <c r="G30" s="9">
        <v>29</v>
      </c>
    </row>
    <row r="31" spans="1:7" s="9" customFormat="1" x14ac:dyDescent="0.25">
      <c r="A31" s="3" t="s">
        <v>10</v>
      </c>
      <c r="B31" s="9">
        <v>43</v>
      </c>
      <c r="C31" s="9">
        <v>15</v>
      </c>
      <c r="D31" s="9">
        <v>19</v>
      </c>
      <c r="E31" s="17">
        <v>23</v>
      </c>
      <c r="F31" s="43">
        <f>AVERAGE(B31:E31)</f>
        <v>25</v>
      </c>
      <c r="G31" s="9">
        <v>30</v>
      </c>
    </row>
    <row r="32" spans="1:7" s="9" customFormat="1" x14ac:dyDescent="0.25">
      <c r="A32" s="5" t="s">
        <v>22</v>
      </c>
      <c r="B32" s="9">
        <v>15</v>
      </c>
      <c r="C32" s="9">
        <v>18</v>
      </c>
      <c r="D32" s="9">
        <v>46</v>
      </c>
      <c r="E32" s="19" t="s">
        <v>132</v>
      </c>
      <c r="F32" s="43">
        <f>AVERAGE(B32:E32)</f>
        <v>26.333333333333332</v>
      </c>
      <c r="G32" s="9">
        <v>31</v>
      </c>
    </row>
    <row r="33" spans="1:7" s="9" customFormat="1" x14ac:dyDescent="0.25">
      <c r="A33" s="5" t="s">
        <v>37</v>
      </c>
      <c r="B33" s="9">
        <v>16</v>
      </c>
      <c r="C33" s="9">
        <v>30</v>
      </c>
      <c r="D33" s="9">
        <v>35</v>
      </c>
      <c r="E33" s="19" t="s">
        <v>132</v>
      </c>
      <c r="F33" s="43">
        <f>AVERAGE(B33:E33)</f>
        <v>27</v>
      </c>
      <c r="G33" s="9">
        <v>32</v>
      </c>
    </row>
    <row r="34" spans="1:7" s="9" customFormat="1" x14ac:dyDescent="0.25">
      <c r="A34" s="5" t="s">
        <v>3</v>
      </c>
      <c r="B34" s="9">
        <v>19</v>
      </c>
      <c r="C34" s="9">
        <v>44</v>
      </c>
      <c r="D34" s="9">
        <v>20</v>
      </c>
      <c r="E34" s="19" t="s">
        <v>132</v>
      </c>
      <c r="F34" s="43">
        <f>AVERAGE(B34:E34)</f>
        <v>27.666666666666668</v>
      </c>
      <c r="G34" s="9">
        <v>33</v>
      </c>
    </row>
    <row r="35" spans="1:7" s="9" customFormat="1" x14ac:dyDescent="0.25">
      <c r="A35" s="5" t="s">
        <v>52</v>
      </c>
      <c r="B35" s="10">
        <v>8</v>
      </c>
      <c r="C35" s="9">
        <v>41</v>
      </c>
      <c r="D35" s="9">
        <v>42</v>
      </c>
      <c r="E35" s="17">
        <v>20</v>
      </c>
      <c r="F35" s="43">
        <f>AVERAGE(B35:E35)</f>
        <v>27.75</v>
      </c>
      <c r="G35" s="9">
        <v>34</v>
      </c>
    </row>
    <row r="36" spans="1:7" s="9" customFormat="1" x14ac:dyDescent="0.25">
      <c r="A36" s="3" t="s">
        <v>7</v>
      </c>
      <c r="B36" s="9">
        <v>49</v>
      </c>
      <c r="C36" s="9">
        <v>16</v>
      </c>
      <c r="D36" s="9">
        <v>28</v>
      </c>
      <c r="E36" s="17">
        <v>18</v>
      </c>
      <c r="F36" s="43">
        <f>AVERAGE(B36:E36)</f>
        <v>27.75</v>
      </c>
      <c r="G36" s="9">
        <v>35</v>
      </c>
    </row>
    <row r="37" spans="1:7" s="9" customFormat="1" x14ac:dyDescent="0.25">
      <c r="A37" s="5" t="s">
        <v>33</v>
      </c>
      <c r="B37" s="9">
        <v>18</v>
      </c>
      <c r="C37" s="9">
        <v>26</v>
      </c>
      <c r="D37" s="9">
        <v>43</v>
      </c>
      <c r="E37" s="19" t="s">
        <v>132</v>
      </c>
      <c r="F37" s="43">
        <f>AVERAGE(B37:E37)</f>
        <v>29</v>
      </c>
      <c r="G37" s="9">
        <v>36</v>
      </c>
    </row>
    <row r="38" spans="1:7" s="9" customFormat="1" x14ac:dyDescent="0.25">
      <c r="A38" s="3" t="s">
        <v>17</v>
      </c>
      <c r="B38" s="9">
        <v>47</v>
      </c>
      <c r="C38" s="9">
        <v>13</v>
      </c>
      <c r="D38" s="9">
        <v>30</v>
      </c>
      <c r="E38" s="19" t="s">
        <v>132</v>
      </c>
      <c r="F38" s="43">
        <f>AVERAGE(B38:E38)</f>
        <v>30</v>
      </c>
      <c r="G38" s="9">
        <v>37</v>
      </c>
    </row>
    <row r="39" spans="1:7" s="9" customFormat="1" x14ac:dyDescent="0.25">
      <c r="A39" s="5" t="s">
        <v>14</v>
      </c>
      <c r="B39" s="9">
        <v>40</v>
      </c>
      <c r="C39" s="9">
        <v>25</v>
      </c>
      <c r="D39" s="9">
        <v>33</v>
      </c>
      <c r="E39" s="19" t="s">
        <v>132</v>
      </c>
      <c r="F39" s="43">
        <f>AVERAGE(B39:E39)</f>
        <v>32.666666666666664</v>
      </c>
      <c r="G39" s="9">
        <v>38</v>
      </c>
    </row>
    <row r="40" spans="1:7" s="9" customFormat="1" x14ac:dyDescent="0.25">
      <c r="A40" s="5" t="s">
        <v>11</v>
      </c>
      <c r="B40" s="9">
        <v>41</v>
      </c>
      <c r="C40" s="9">
        <v>38</v>
      </c>
      <c r="D40" s="9">
        <v>29</v>
      </c>
      <c r="E40" s="19" t="s">
        <v>132</v>
      </c>
      <c r="F40" s="43">
        <f>AVERAGE(B40:E40)</f>
        <v>36</v>
      </c>
      <c r="G40" s="9">
        <v>39</v>
      </c>
    </row>
    <row r="41" spans="1:7" s="9" customFormat="1" x14ac:dyDescent="0.25">
      <c r="A41" s="3" t="s">
        <v>18</v>
      </c>
      <c r="B41" s="9">
        <v>50</v>
      </c>
      <c r="C41" s="9">
        <v>11</v>
      </c>
      <c r="D41" s="9">
        <v>48</v>
      </c>
      <c r="E41" s="19" t="s">
        <v>132</v>
      </c>
      <c r="F41" s="43">
        <f>AVERAGE(B41:E41)</f>
        <v>36.333333333333336</v>
      </c>
      <c r="G41" s="9">
        <v>40</v>
      </c>
    </row>
    <row r="42" spans="1:7" s="9" customFormat="1" x14ac:dyDescent="0.25">
      <c r="A42" s="3" t="s">
        <v>35</v>
      </c>
      <c r="B42" s="9">
        <v>31</v>
      </c>
      <c r="C42" s="9">
        <v>34</v>
      </c>
      <c r="D42" s="9">
        <v>44</v>
      </c>
      <c r="E42" s="19" t="s">
        <v>132</v>
      </c>
      <c r="F42" s="43">
        <f>AVERAGE(B42:E42)</f>
        <v>36.333333333333336</v>
      </c>
      <c r="G42" s="9">
        <v>41</v>
      </c>
    </row>
    <row r="43" spans="1:7" s="9" customFormat="1" x14ac:dyDescent="0.25">
      <c r="A43" s="5" t="s">
        <v>19</v>
      </c>
      <c r="B43" s="9">
        <v>35</v>
      </c>
      <c r="C43" s="9">
        <v>35</v>
      </c>
      <c r="D43" s="9">
        <v>40</v>
      </c>
      <c r="E43" s="19" t="s">
        <v>132</v>
      </c>
      <c r="F43" s="43">
        <f>AVERAGE(B43:E43)</f>
        <v>36.666666666666664</v>
      </c>
      <c r="G43" s="9">
        <v>42</v>
      </c>
    </row>
    <row r="44" spans="1:7" s="9" customFormat="1" x14ac:dyDescent="0.25">
      <c r="A44" s="5" t="s">
        <v>15</v>
      </c>
      <c r="B44" s="9">
        <v>20</v>
      </c>
      <c r="C44" s="9">
        <v>50</v>
      </c>
      <c r="D44" s="9">
        <v>41</v>
      </c>
      <c r="E44" s="19" t="s">
        <v>132</v>
      </c>
      <c r="F44" s="43">
        <f>AVERAGE(B44:E44)</f>
        <v>37</v>
      </c>
      <c r="G44" s="9">
        <v>43</v>
      </c>
    </row>
    <row r="45" spans="1:7" s="9" customFormat="1" x14ac:dyDescent="0.25">
      <c r="A45" s="5" t="s">
        <v>23</v>
      </c>
      <c r="B45" s="9">
        <v>44</v>
      </c>
      <c r="C45" s="9">
        <v>37</v>
      </c>
      <c r="D45" s="9">
        <v>31</v>
      </c>
      <c r="E45" s="19" t="s">
        <v>132</v>
      </c>
      <c r="F45" s="43">
        <f>AVERAGE(B45:E45)</f>
        <v>37.333333333333336</v>
      </c>
      <c r="G45" s="9">
        <v>44</v>
      </c>
    </row>
    <row r="46" spans="1:7" s="9" customFormat="1" x14ac:dyDescent="0.25">
      <c r="A46" s="5" t="s">
        <v>36</v>
      </c>
      <c r="B46" s="9">
        <v>36</v>
      </c>
      <c r="C46" s="9">
        <v>39</v>
      </c>
      <c r="D46" s="9">
        <v>38</v>
      </c>
      <c r="E46" s="19" t="s">
        <v>132</v>
      </c>
      <c r="F46" s="43">
        <f>AVERAGE(B46:E46)</f>
        <v>37.666666666666664</v>
      </c>
      <c r="G46" s="9">
        <v>45</v>
      </c>
    </row>
    <row r="47" spans="1:7" s="9" customFormat="1" x14ac:dyDescent="0.25">
      <c r="A47" s="3" t="s">
        <v>27</v>
      </c>
      <c r="B47" s="9">
        <v>24</v>
      </c>
      <c r="C47" s="9">
        <v>40</v>
      </c>
      <c r="D47" s="9">
        <v>50</v>
      </c>
      <c r="E47" s="19" t="s">
        <v>132</v>
      </c>
      <c r="F47" s="43">
        <f>AVERAGE(B47:E47)</f>
        <v>38</v>
      </c>
      <c r="G47" s="9">
        <v>46</v>
      </c>
    </row>
    <row r="48" spans="1:7" s="9" customFormat="1" x14ac:dyDescent="0.25">
      <c r="A48" s="3" t="s">
        <v>16</v>
      </c>
      <c r="B48" s="9">
        <v>45</v>
      </c>
      <c r="C48" s="9">
        <v>33</v>
      </c>
      <c r="D48" s="9">
        <v>45</v>
      </c>
      <c r="E48" s="19" t="s">
        <v>132</v>
      </c>
      <c r="F48" s="43">
        <f>AVERAGE(B48:E48)</f>
        <v>41</v>
      </c>
      <c r="G48" s="9">
        <v>47</v>
      </c>
    </row>
    <row r="49" spans="1:7" s="9" customFormat="1" x14ac:dyDescent="0.25">
      <c r="A49" s="5" t="s">
        <v>34</v>
      </c>
      <c r="B49" s="9">
        <v>29</v>
      </c>
      <c r="C49" s="9">
        <v>46</v>
      </c>
      <c r="D49" s="9">
        <v>49</v>
      </c>
      <c r="E49" s="19" t="s">
        <v>132</v>
      </c>
      <c r="F49" s="43">
        <f>AVERAGE(B49:E49)</f>
        <v>41.333333333333336</v>
      </c>
      <c r="G49" s="9">
        <v>48</v>
      </c>
    </row>
    <row r="50" spans="1:7" s="9" customFormat="1" x14ac:dyDescent="0.25">
      <c r="A50" s="3" t="s">
        <v>12</v>
      </c>
      <c r="B50" s="9">
        <v>38</v>
      </c>
      <c r="C50" s="9">
        <v>42</v>
      </c>
      <c r="D50" s="9">
        <v>47</v>
      </c>
      <c r="E50" s="19" t="s">
        <v>132</v>
      </c>
      <c r="F50" s="43">
        <f>AVERAGE(B50:E50)</f>
        <v>42.333333333333336</v>
      </c>
      <c r="G50" s="9">
        <v>49</v>
      </c>
    </row>
    <row r="51" spans="1:7" s="9" customFormat="1" x14ac:dyDescent="0.25">
      <c r="A51" s="3" t="s">
        <v>13</v>
      </c>
      <c r="B51" s="9">
        <v>48</v>
      </c>
      <c r="C51" s="9">
        <v>47</v>
      </c>
      <c r="D51" s="9">
        <v>34</v>
      </c>
      <c r="E51" s="19" t="s">
        <v>132</v>
      </c>
      <c r="F51" s="43">
        <f>AVERAGE(B51:E51)</f>
        <v>43</v>
      </c>
      <c r="G51" s="9">
        <v>50</v>
      </c>
    </row>
    <row r="52" spans="1:7" s="9" customFormat="1" x14ac:dyDescent="0.25">
      <c r="A52" s="5"/>
    </row>
    <row r="53" spans="1:7" s="9" customFormat="1" x14ac:dyDescent="0.25">
      <c r="A53" s="5"/>
    </row>
  </sheetData>
  <sortState ref="A2:G53">
    <sortCondition ref="F1"/>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63"/>
  <sheetViews>
    <sheetView topLeftCell="A19" zoomScale="70" zoomScaleNormal="70" workbookViewId="0">
      <selection activeCell="F24" sqref="F24"/>
    </sheetView>
  </sheetViews>
  <sheetFormatPr defaultRowHeight="13.2" x14ac:dyDescent="0.25"/>
  <cols>
    <col min="1" max="1" width="14" style="5" customWidth="1"/>
    <col min="2" max="2" width="8.88671875" style="9" customWidth="1"/>
    <col min="3" max="15" width="8.88671875" style="42" customWidth="1"/>
    <col min="16" max="18" width="8.88671875" style="9" customWidth="1"/>
    <col min="19" max="16384" width="8.88671875" style="9"/>
  </cols>
  <sheetData>
    <row r="1" spans="1:19" ht="21" x14ac:dyDescent="0.4">
      <c r="A1" s="23" t="s">
        <v>54</v>
      </c>
      <c r="B1" s="16"/>
      <c r="C1" s="9"/>
      <c r="D1" s="9"/>
      <c r="E1" s="9"/>
      <c r="F1" s="9"/>
      <c r="G1" s="9"/>
      <c r="H1" s="9"/>
      <c r="I1" s="9"/>
      <c r="J1" s="9"/>
      <c r="K1" s="9"/>
      <c r="L1" s="9"/>
      <c r="M1" s="9"/>
      <c r="N1" s="9"/>
      <c r="O1" s="9"/>
    </row>
    <row r="2" spans="1:19" ht="21" x14ac:dyDescent="0.4">
      <c r="A2" s="23"/>
      <c r="B2" s="16"/>
      <c r="C2" s="9"/>
      <c r="D2" s="9"/>
      <c r="E2" s="9"/>
      <c r="F2" s="9"/>
      <c r="G2" s="9"/>
      <c r="H2" s="9"/>
      <c r="I2" s="9"/>
      <c r="J2" s="9"/>
      <c r="K2" s="9"/>
      <c r="L2" s="9"/>
      <c r="M2" s="9"/>
      <c r="N2" s="9"/>
      <c r="O2" s="9"/>
    </row>
    <row r="3" spans="1:19" ht="13.8" x14ac:dyDescent="0.25">
      <c r="A3" s="24" t="s">
        <v>115</v>
      </c>
      <c r="B3" s="25" t="s">
        <v>104</v>
      </c>
      <c r="C3" s="9"/>
      <c r="D3" s="9"/>
      <c r="E3" s="9"/>
      <c r="F3" s="9"/>
      <c r="G3" s="9"/>
      <c r="H3" s="9"/>
      <c r="I3" s="9"/>
      <c r="J3" s="9"/>
      <c r="K3" s="9"/>
      <c r="L3" s="9"/>
      <c r="M3" s="9"/>
      <c r="N3" s="9"/>
      <c r="O3" s="9"/>
    </row>
    <row r="4" spans="1:19" ht="13.8" x14ac:dyDescent="0.25">
      <c r="A4" s="24" t="s">
        <v>116</v>
      </c>
      <c r="B4" s="26" t="s">
        <v>117</v>
      </c>
      <c r="C4" s="9"/>
      <c r="D4" s="9"/>
      <c r="E4" s="9"/>
      <c r="F4" s="9"/>
      <c r="G4" s="9"/>
      <c r="H4" s="9"/>
      <c r="I4" s="9"/>
      <c r="J4" s="9"/>
      <c r="K4" s="9"/>
      <c r="L4" s="9"/>
      <c r="M4" s="9"/>
      <c r="N4" s="9"/>
      <c r="O4" s="9"/>
    </row>
    <row r="5" spans="1:19" ht="13.8" x14ac:dyDescent="0.25">
      <c r="A5" s="24"/>
      <c r="B5" s="16"/>
      <c r="C5" s="9"/>
      <c r="D5" s="9"/>
      <c r="E5" s="9"/>
      <c r="F5" s="9"/>
      <c r="G5" s="9"/>
      <c r="H5" s="9"/>
      <c r="I5" s="9"/>
      <c r="J5" s="9"/>
      <c r="K5" s="9"/>
      <c r="L5" s="9"/>
      <c r="M5" s="9"/>
      <c r="N5" s="9"/>
      <c r="O5" s="9"/>
    </row>
    <row r="6" spans="1:19" ht="13.8" x14ac:dyDescent="0.25">
      <c r="A6" s="24"/>
      <c r="B6" s="16"/>
      <c r="C6" s="9"/>
      <c r="D6" s="9"/>
      <c r="E6" s="9"/>
      <c r="F6" s="9"/>
      <c r="G6" s="9"/>
      <c r="H6" s="9"/>
      <c r="I6" s="9"/>
      <c r="J6" s="9"/>
      <c r="K6" s="9"/>
      <c r="L6" s="9"/>
      <c r="M6" s="9"/>
      <c r="N6" s="9"/>
      <c r="O6" s="9"/>
    </row>
    <row r="7" spans="1:19" ht="13.8" x14ac:dyDescent="0.25">
      <c r="A7" s="27" t="s">
        <v>54</v>
      </c>
      <c r="B7" s="16"/>
      <c r="C7" s="9"/>
      <c r="D7" s="9"/>
      <c r="E7" s="9"/>
      <c r="F7" s="9"/>
      <c r="G7" s="9"/>
      <c r="H7" s="9"/>
      <c r="I7" s="9"/>
      <c r="J7" s="9"/>
      <c r="K7" s="9"/>
      <c r="L7" s="9"/>
      <c r="M7" s="9"/>
      <c r="N7" s="9"/>
      <c r="O7" s="9"/>
    </row>
    <row r="8" spans="1:19" ht="18" customHeight="1" x14ac:dyDescent="0.25">
      <c r="A8" s="4" t="s">
        <v>2</v>
      </c>
      <c r="B8" s="1">
        <v>1996</v>
      </c>
      <c r="C8" s="1">
        <v>1997</v>
      </c>
      <c r="D8" s="1">
        <v>1998</v>
      </c>
      <c r="E8" s="1">
        <v>1999</v>
      </c>
      <c r="F8" s="1">
        <v>2000</v>
      </c>
      <c r="G8" s="1">
        <v>2001</v>
      </c>
      <c r="H8" s="1">
        <v>2002</v>
      </c>
      <c r="I8" s="1">
        <v>2003</v>
      </c>
      <c r="J8" s="1">
        <v>2004</v>
      </c>
      <c r="K8" s="1">
        <v>2005</v>
      </c>
      <c r="L8" s="1">
        <v>2006</v>
      </c>
      <c r="M8" s="1">
        <v>2007</v>
      </c>
      <c r="N8" s="7">
        <v>2008</v>
      </c>
      <c r="O8" s="7">
        <v>2009</v>
      </c>
      <c r="P8" s="7">
        <v>2010</v>
      </c>
      <c r="Q8" s="7">
        <v>2011</v>
      </c>
      <c r="R8" s="7">
        <v>2012</v>
      </c>
      <c r="S8" s="7">
        <v>2013</v>
      </c>
    </row>
    <row r="9" spans="1:19" ht="18" customHeight="1" x14ac:dyDescent="0.25">
      <c r="A9" s="5" t="str">
        <f>+'Kauffman (List)'!B9</f>
        <v>Alabama</v>
      </c>
      <c r="B9" s="2">
        <f>+'Kauffman (List)'!C9</f>
        <v>3.0961690000000002E-3</v>
      </c>
      <c r="C9" s="2">
        <f>+'Kauffman (List)'!C60</f>
        <v>2.7244299999999999E-3</v>
      </c>
      <c r="D9" s="2">
        <f>+'Kauffman (List)'!C111</f>
        <v>1.2346410000000001E-3</v>
      </c>
      <c r="E9" s="2">
        <f>+'Kauffman (List)'!C162</f>
        <v>1.9586080000000001E-3</v>
      </c>
      <c r="F9" s="2">
        <f>+'Kauffman (List)'!C213</f>
        <v>2.2762440000000002E-3</v>
      </c>
      <c r="G9" s="2">
        <f>+'Kauffman (List)'!C264</f>
        <v>2.3336770000000001E-3</v>
      </c>
      <c r="H9" s="2">
        <f>+'Kauffman (List)'!C315</f>
        <v>1.9224769999999999E-3</v>
      </c>
      <c r="I9" s="2">
        <f>+'Kauffman (List)'!C366</f>
        <v>8.8684199999999999E-4</v>
      </c>
      <c r="J9" s="2">
        <f>+'Kauffman (List)'!C417</f>
        <v>3.0198769999999998E-3</v>
      </c>
      <c r="K9" s="2">
        <f>+'Kauffman (List)'!C468</f>
        <v>1.6934389999999999E-3</v>
      </c>
      <c r="L9" s="2">
        <f>+'Kauffman (List)'!C519</f>
        <v>2.5283940000000002E-3</v>
      </c>
      <c r="M9" s="2">
        <f>'Kauffman (List)'!C570</f>
        <v>9.848630000000001E-4</v>
      </c>
      <c r="N9" s="2">
        <f>'Kauffman (List)'!C621</f>
        <v>2.0967870000000001E-3</v>
      </c>
      <c r="O9" s="2">
        <f>'Kauffman (List)'!C672</f>
        <v>2.1493760000000002E-3</v>
      </c>
      <c r="P9" s="2">
        <f>'Kauffman (List)'!C723</f>
        <v>2.4755139999999998E-3</v>
      </c>
      <c r="Q9" s="2">
        <f>'Kauffman (List)'!C774</f>
        <v>2.6477570000000001E-3</v>
      </c>
      <c r="R9" s="2">
        <f>'Kauffman (List)'!C825</f>
        <v>2.2955440000000001E-3</v>
      </c>
      <c r="S9" s="2">
        <f>'Kauffman (List)'!C876</f>
        <v>2.4520000000000002E-3</v>
      </c>
    </row>
    <row r="10" spans="1:19" ht="18" customHeight="1" x14ac:dyDescent="0.25">
      <c r="A10" s="5" t="str">
        <f>+'Kauffman (List)'!B10</f>
        <v>Alaska</v>
      </c>
      <c r="B10" s="2">
        <f>+'Kauffman (List)'!C10</f>
        <v>6.2036579999999999E-3</v>
      </c>
      <c r="C10" s="2">
        <f>+'Kauffman (List)'!C61</f>
        <v>6.1061320000000002E-3</v>
      </c>
      <c r="D10" s="2">
        <f>+'Kauffman (List)'!C112</f>
        <v>5.3489410000000003E-3</v>
      </c>
      <c r="E10" s="2">
        <f>+'Kauffman (List)'!C163</f>
        <v>4.0731359999999998E-3</v>
      </c>
      <c r="F10" s="2">
        <f>+'Kauffman (List)'!C214</f>
        <v>6.5788649999999997E-3</v>
      </c>
      <c r="G10" s="2">
        <f>+'Kauffman (List)'!C265</f>
        <v>4.3022169999999997E-3</v>
      </c>
      <c r="H10" s="2">
        <f>+'Kauffman (List)'!C316</f>
        <v>4.8015430000000001E-3</v>
      </c>
      <c r="I10" s="2">
        <f>+'Kauffman (List)'!C367</f>
        <v>4.8024060000000004E-3</v>
      </c>
      <c r="J10" s="2">
        <f>+'Kauffman (List)'!C418</f>
        <v>4.5433670000000004E-3</v>
      </c>
      <c r="K10" s="2">
        <f>+'Kauffman (List)'!C469</f>
        <v>4.0198769999999998E-3</v>
      </c>
      <c r="L10" s="2">
        <f>+'Kauffman (List)'!C520</f>
        <v>2.5054830000000002E-3</v>
      </c>
      <c r="M10" s="2">
        <f>'Kauffman (List)'!C571</f>
        <v>3.7152140000000001E-3</v>
      </c>
      <c r="N10" s="2">
        <f>'Kauffman (List)'!C622</f>
        <v>4.4254139999999999E-3</v>
      </c>
      <c r="O10" s="2">
        <f>'Kauffman (List)'!C673</f>
        <v>3.4038200000000001E-3</v>
      </c>
      <c r="P10" s="2">
        <f>'Kauffman (List)'!C724</f>
        <v>4.27254E-3</v>
      </c>
      <c r="Q10" s="2">
        <f>'Kauffman (List)'!C775</f>
        <v>4.1275280000000001E-3</v>
      </c>
      <c r="R10" s="2">
        <f>'Kauffman (List)'!C826</f>
        <v>4.3069299999999996E-3</v>
      </c>
      <c r="S10" s="2">
        <f>'Kauffman (List)'!C877</f>
        <v>4.7200000000000002E-3</v>
      </c>
    </row>
    <row r="11" spans="1:19" ht="18" customHeight="1" x14ac:dyDescent="0.25">
      <c r="A11" s="5" t="str">
        <f>+'Kauffman (List)'!B11</f>
        <v>Arizona</v>
      </c>
      <c r="B11" s="2">
        <f>+'Kauffman (List)'!C11</f>
        <v>3.7413289999999998E-3</v>
      </c>
      <c r="C11" s="2">
        <f>+'Kauffman (List)'!C62</f>
        <v>4.2994660000000001E-3</v>
      </c>
      <c r="D11" s="2">
        <f>+'Kauffman (List)'!C113</f>
        <v>4.0514990000000001E-3</v>
      </c>
      <c r="E11" s="2">
        <f>+'Kauffman (List)'!C164</f>
        <v>1.785511E-3</v>
      </c>
      <c r="F11" s="2">
        <f>+'Kauffman (List)'!C215</f>
        <v>3.9854030000000002E-3</v>
      </c>
      <c r="G11" s="2">
        <f>+'Kauffman (List)'!C266</f>
        <v>4.5781149999999998E-3</v>
      </c>
      <c r="H11" s="2">
        <f>+'Kauffman (List)'!C317</f>
        <v>3.0068909999999998E-3</v>
      </c>
      <c r="I11" s="2">
        <f>+'Kauffman (List)'!C368</f>
        <v>3.250115E-3</v>
      </c>
      <c r="J11" s="2">
        <f>+'Kauffman (List)'!C419</f>
        <v>3.3053069999999999E-3</v>
      </c>
      <c r="K11" s="2">
        <f>+'Kauffman (List)'!C470</f>
        <v>3.1624750000000001E-3</v>
      </c>
      <c r="L11" s="2">
        <f>+'Kauffman (List)'!C521</f>
        <v>2.9991319999999998E-3</v>
      </c>
      <c r="M11" s="2">
        <f>'Kauffman (List)'!C572</f>
        <v>4.5826139999999996E-3</v>
      </c>
      <c r="N11" s="2">
        <f>'Kauffman (List)'!C623</f>
        <v>4.8951510000000004E-3</v>
      </c>
      <c r="O11" s="2">
        <f>'Kauffman (List)'!C674</f>
        <v>4.5627300000000001E-3</v>
      </c>
      <c r="P11" s="2">
        <f>'Kauffman (List)'!C725</f>
        <v>3.2654189999999999E-3</v>
      </c>
      <c r="Q11" s="2">
        <f>'Kauffman (List)'!C776</f>
        <v>5.2166340000000004E-3</v>
      </c>
      <c r="R11" s="2">
        <f>'Kauffman (List)'!C827</f>
        <v>3.4073250000000001E-3</v>
      </c>
      <c r="S11" s="2">
        <f>'Kauffman (List)'!C878</f>
        <v>2.2200000000000002E-3</v>
      </c>
    </row>
    <row r="12" spans="1:19" ht="18" customHeight="1" x14ac:dyDescent="0.25">
      <c r="A12" s="5" t="str">
        <f>+'Kauffman (List)'!B12</f>
        <v>Arkansas</v>
      </c>
      <c r="B12" s="2">
        <f>+'Kauffman (List)'!C12</f>
        <v>2.4875560000000001E-3</v>
      </c>
      <c r="C12" s="2">
        <f>+'Kauffman (List)'!C63</f>
        <v>4.4945540000000004E-3</v>
      </c>
      <c r="D12" s="2">
        <f>+'Kauffman (List)'!C114</f>
        <v>2.3884090000000002E-3</v>
      </c>
      <c r="E12" s="2">
        <f>+'Kauffman (List)'!C165</f>
        <v>3.1639939999999998E-3</v>
      </c>
      <c r="F12" s="2">
        <f>+'Kauffman (List)'!C216</f>
        <v>3.396615E-3</v>
      </c>
      <c r="G12" s="2">
        <f>+'Kauffman (List)'!C267</f>
        <v>3.6894219999999999E-3</v>
      </c>
      <c r="H12" s="2">
        <f>+'Kauffman (List)'!C318</f>
        <v>1.812716E-3</v>
      </c>
      <c r="I12" s="2">
        <f>+'Kauffman (List)'!C369</f>
        <v>2.9988189999999998E-3</v>
      </c>
      <c r="J12" s="2">
        <f>+'Kauffman (List)'!C420</f>
        <v>4.0759500000000001E-3</v>
      </c>
      <c r="K12" s="2">
        <f>+'Kauffman (List)'!C471</f>
        <v>4.726872E-3</v>
      </c>
      <c r="L12" s="2">
        <f>+'Kauffman (List)'!C522</f>
        <v>3.7366119999999998E-3</v>
      </c>
      <c r="M12" s="2">
        <f>'Kauffman (List)'!C573</f>
        <v>3.3597480000000001E-3</v>
      </c>
      <c r="N12" s="2">
        <f>'Kauffman (List)'!C624</f>
        <v>3.8808100000000002E-3</v>
      </c>
      <c r="O12" s="2">
        <f>'Kauffman (List)'!C675</f>
        <v>3.6442060000000001E-3</v>
      </c>
      <c r="P12" s="2">
        <f>'Kauffman (List)'!C726</f>
        <v>3.7424720000000002E-3</v>
      </c>
      <c r="Q12" s="2">
        <f>'Kauffman (List)'!C777</f>
        <v>3.4295929999999999E-3</v>
      </c>
      <c r="R12" s="2">
        <f>'Kauffman (List)'!C828</f>
        <v>2.7712919999999999E-3</v>
      </c>
      <c r="S12" s="2">
        <f>'Kauffman (List)'!C879</f>
        <v>2.0509999999999999E-3</v>
      </c>
    </row>
    <row r="13" spans="1:19" ht="18" customHeight="1" x14ac:dyDescent="0.25">
      <c r="A13" s="5" t="str">
        <f>+'Kauffman (List)'!B13</f>
        <v>California</v>
      </c>
      <c r="B13" s="2">
        <f>+'Kauffman (List)'!C13</f>
        <v>3.541162E-3</v>
      </c>
      <c r="C13" s="2">
        <f>+'Kauffman (List)'!C64</f>
        <v>3.4321489999999998E-3</v>
      </c>
      <c r="D13" s="2">
        <f>+'Kauffman (List)'!C115</f>
        <v>3.3678839999999998E-3</v>
      </c>
      <c r="E13" s="2">
        <f>+'Kauffman (List)'!C166</f>
        <v>3.5807009999999999E-3</v>
      </c>
      <c r="F13" s="2">
        <f>+'Kauffman (List)'!C217</f>
        <v>2.8427589999999998E-3</v>
      </c>
      <c r="G13" s="2">
        <f>+'Kauffman (List)'!C268</f>
        <v>2.76852E-3</v>
      </c>
      <c r="H13" s="2">
        <f>+'Kauffman (List)'!C319</f>
        <v>4.0063520000000004E-3</v>
      </c>
      <c r="I13" s="2">
        <f>+'Kauffman (List)'!C370</f>
        <v>3.7853309999999999E-3</v>
      </c>
      <c r="J13" s="2">
        <f>+'Kauffman (List)'!C421</f>
        <v>3.9116719999999997E-3</v>
      </c>
      <c r="K13" s="2">
        <f>+'Kauffman (List)'!C472</f>
        <v>3.2016430000000001E-3</v>
      </c>
      <c r="L13" s="2">
        <f>+'Kauffman (List)'!C523</f>
        <v>3.4769810000000001E-3</v>
      </c>
      <c r="M13" s="2">
        <f>'Kauffman (List)'!C574</f>
        <v>3.9620599999999999E-3</v>
      </c>
      <c r="N13" s="2">
        <f>'Kauffman (List)'!C625</f>
        <v>4.3794669999999997E-3</v>
      </c>
      <c r="O13" s="2">
        <f>'Kauffman (List)'!C676</f>
        <v>4.0928370000000002E-3</v>
      </c>
      <c r="P13" s="2">
        <f>'Kauffman (List)'!C727</f>
        <v>4.7441330000000002E-3</v>
      </c>
      <c r="Q13" s="2">
        <f>'Kauffman (List)'!C778</f>
        <v>4.3980649999999996E-3</v>
      </c>
      <c r="R13" s="2">
        <f>'Kauffman (List)'!C829</f>
        <v>4.0953250000000004E-3</v>
      </c>
      <c r="S13" s="2">
        <f>'Kauffman (List)'!C880</f>
        <v>4.0299999999999997E-3</v>
      </c>
    </row>
    <row r="14" spans="1:19" ht="18" customHeight="1" x14ac:dyDescent="0.25">
      <c r="A14" s="5" t="str">
        <f>+'Kauffman (List)'!B14</f>
        <v>Colorado</v>
      </c>
      <c r="B14" s="2">
        <f>+'Kauffman (List)'!C14</f>
        <v>5.4285260000000004E-3</v>
      </c>
      <c r="C14" s="2">
        <f>+'Kauffman (List)'!C65</f>
        <v>2.9634380000000001E-3</v>
      </c>
      <c r="D14" s="2">
        <f>+'Kauffman (List)'!C116</f>
        <v>4.7801049999999998E-3</v>
      </c>
      <c r="E14" s="2">
        <f>+'Kauffman (List)'!C167</f>
        <v>4.2072860000000002E-3</v>
      </c>
      <c r="F14" s="2">
        <f>+'Kauffman (List)'!C218</f>
        <v>3.4451080000000001E-3</v>
      </c>
      <c r="G14" s="2">
        <f>+'Kauffman (List)'!C269</f>
        <v>4.479411E-3</v>
      </c>
      <c r="H14" s="2">
        <f>+'Kauffman (List)'!C320</f>
        <v>3.9197420000000004E-3</v>
      </c>
      <c r="I14" s="2">
        <f>+'Kauffman (List)'!C371</f>
        <v>3.9820029999999996E-3</v>
      </c>
      <c r="J14" s="2">
        <f>+'Kauffman (List)'!C422</f>
        <v>3.5111109999999999E-3</v>
      </c>
      <c r="K14" s="2">
        <f>+'Kauffman (List)'!C473</f>
        <v>5.3352950000000003E-3</v>
      </c>
      <c r="L14" s="2">
        <f>+'Kauffman (List)'!C524</f>
        <v>2.7740080000000001E-3</v>
      </c>
      <c r="M14" s="2">
        <f>'Kauffman (List)'!C575</f>
        <v>3.3796920000000001E-3</v>
      </c>
      <c r="N14" s="2">
        <f>'Kauffman (List)'!C626</f>
        <v>4.2555570000000001E-3</v>
      </c>
      <c r="O14" s="2">
        <f>'Kauffman (List)'!C677</f>
        <v>3.7859539999999998E-3</v>
      </c>
      <c r="P14" s="2">
        <f>'Kauffman (List)'!C728</f>
        <v>4.5032830000000003E-3</v>
      </c>
      <c r="Q14" s="2">
        <f>'Kauffman (List)'!C779</f>
        <v>4.2204809999999999E-3</v>
      </c>
      <c r="R14" s="2">
        <f>'Kauffman (List)'!C830</f>
        <v>3.7261439999999998E-3</v>
      </c>
      <c r="S14" s="2">
        <f>'Kauffman (List)'!C881</f>
        <v>3.784E-3</v>
      </c>
    </row>
    <row r="15" spans="1:19" ht="18" customHeight="1" x14ac:dyDescent="0.25">
      <c r="A15" s="5" t="str">
        <f>+'Kauffman (List)'!B15</f>
        <v>Connecticut</v>
      </c>
      <c r="B15" s="2">
        <f>+'Kauffman (List)'!C15</f>
        <v>3.519562E-3</v>
      </c>
      <c r="C15" s="2">
        <f>+'Kauffman (List)'!C66</f>
        <v>1.4584579999999999E-3</v>
      </c>
      <c r="D15" s="2">
        <f>+'Kauffman (List)'!C117</f>
        <v>1.3236700000000001E-3</v>
      </c>
      <c r="E15" s="2">
        <f>+'Kauffman (List)'!C168</f>
        <v>3.015378E-3</v>
      </c>
      <c r="F15" s="2">
        <f>+'Kauffman (List)'!C219</f>
        <v>1.835139E-3</v>
      </c>
      <c r="G15" s="2">
        <f>+'Kauffman (List)'!C270</f>
        <v>3.6253050000000001E-3</v>
      </c>
      <c r="H15" s="2">
        <f>+'Kauffman (List)'!C321</f>
        <v>1.7777559999999999E-3</v>
      </c>
      <c r="I15" s="2">
        <f>+'Kauffman (List)'!C372</f>
        <v>1.566652E-3</v>
      </c>
      <c r="J15" s="2">
        <f>+'Kauffman (List)'!C423</f>
        <v>2.2572790000000001E-3</v>
      </c>
      <c r="K15" s="2">
        <f>+'Kauffman (List)'!C474</f>
        <v>2.6952489999999998E-3</v>
      </c>
      <c r="L15" s="2">
        <f>+'Kauffman (List)'!C525</f>
        <v>2.9428079999999999E-3</v>
      </c>
      <c r="M15" s="2">
        <f>'Kauffman (List)'!C576</f>
        <v>2.072759E-3</v>
      </c>
      <c r="N15" s="2">
        <f>'Kauffman (List)'!C627</f>
        <v>3.0233109999999999E-3</v>
      </c>
      <c r="O15" s="2">
        <f>'Kauffman (List)'!C678</f>
        <v>2.8574999999999998E-3</v>
      </c>
      <c r="P15" s="2">
        <f>'Kauffman (List)'!C729</f>
        <v>2.367451E-3</v>
      </c>
      <c r="Q15" s="2">
        <f>'Kauffman (List)'!C780</f>
        <v>3.3865319999999998E-3</v>
      </c>
      <c r="R15" s="2">
        <f>'Kauffman (List)'!C831</f>
        <v>3.1529140000000002E-3</v>
      </c>
      <c r="S15" s="2">
        <f>'Kauffman (List)'!C882</f>
        <v>2.7810000000000001E-3</v>
      </c>
    </row>
    <row r="16" spans="1:19" ht="18" customHeight="1" x14ac:dyDescent="0.25">
      <c r="A16" s="5" t="str">
        <f>+'Kauffman (List)'!B16</f>
        <v>Delaware</v>
      </c>
      <c r="B16" s="2">
        <f>+'Kauffman (List)'!C16</f>
        <v>2.8845089999999999E-3</v>
      </c>
      <c r="C16" s="2">
        <f>+'Kauffman (List)'!C67</f>
        <v>2.3658279999999999E-3</v>
      </c>
      <c r="D16" s="2">
        <f>+'Kauffman (List)'!C118</f>
        <v>1.6466180000000001E-3</v>
      </c>
      <c r="E16" s="2">
        <f>+'Kauffman (List)'!C169</f>
        <v>1.2819210000000001E-3</v>
      </c>
      <c r="F16" s="2">
        <f>+'Kauffman (List)'!C220</f>
        <v>2.4753069999999999E-3</v>
      </c>
      <c r="G16" s="2">
        <f>+'Kauffman (List)'!C271</f>
        <v>1.3101320000000001E-3</v>
      </c>
      <c r="H16" s="2">
        <f>+'Kauffman (List)'!C322</f>
        <v>1.33081E-3</v>
      </c>
      <c r="I16" s="2">
        <f>+'Kauffman (List)'!C373</f>
        <v>1.7013589999999999E-3</v>
      </c>
      <c r="J16" s="2">
        <f>+'Kauffman (List)'!C424</f>
        <v>1.4841430000000001E-3</v>
      </c>
      <c r="K16" s="2">
        <f>+'Kauffman (List)'!C475</f>
        <v>1.5561360000000001E-3</v>
      </c>
      <c r="L16" s="2">
        <f>+'Kauffman (List)'!C526</f>
        <v>1.8552060000000001E-3</v>
      </c>
      <c r="M16" s="2">
        <f>'Kauffman (List)'!C577</f>
        <v>1.3651469999999999E-3</v>
      </c>
      <c r="N16" s="2">
        <f>'Kauffman (List)'!C628</f>
        <v>2.029763E-3</v>
      </c>
      <c r="O16" s="2">
        <f>'Kauffman (List)'!C679</f>
        <v>3.0029190000000002E-3</v>
      </c>
      <c r="P16" s="2">
        <f>'Kauffman (List)'!C730</f>
        <v>2.1921150000000001E-3</v>
      </c>
      <c r="Q16" s="2">
        <f>'Kauffman (List)'!C781</f>
        <v>2.6917009999999999E-3</v>
      </c>
      <c r="R16" s="2">
        <f>'Kauffman (List)'!C832</f>
        <v>2.7411800000000002E-3</v>
      </c>
      <c r="S16" s="2">
        <f>'Kauffman (List)'!C883</f>
        <v>2.8300000000000001E-3</v>
      </c>
    </row>
    <row r="17" spans="1:19" ht="18" customHeight="1" x14ac:dyDescent="0.25">
      <c r="A17" s="5" t="str">
        <f>+'Kauffman (List)'!B17</f>
        <v>District of Co</v>
      </c>
      <c r="B17" s="2">
        <f>+'Kauffman (List)'!C17</f>
        <v>2.5855639999999998E-3</v>
      </c>
      <c r="C17" s="2">
        <f>+'Kauffman (List)'!C68</f>
        <v>2.7754300000000002E-3</v>
      </c>
      <c r="D17" s="2">
        <f>+'Kauffman (List)'!C119</f>
        <v>2.949269E-3</v>
      </c>
      <c r="E17" s="2">
        <f>+'Kauffman (List)'!C170</f>
        <v>1.4464809999999999E-3</v>
      </c>
      <c r="F17" s="2">
        <f>+'Kauffman (List)'!C221</f>
        <v>4.0910290000000004E-3</v>
      </c>
      <c r="G17" s="2">
        <f>+'Kauffman (List)'!C272</f>
        <v>2.3782040000000001E-3</v>
      </c>
      <c r="H17" s="2">
        <f>+'Kauffman (List)'!C323</f>
        <v>3.3713760000000001E-3</v>
      </c>
      <c r="I17" s="2">
        <f>+'Kauffman (List)'!C374</f>
        <v>2.1640259999999999E-3</v>
      </c>
      <c r="J17" s="2">
        <f>+'Kauffman (List)'!C425</f>
        <v>1.860993E-3</v>
      </c>
      <c r="K17" s="2">
        <f>+'Kauffman (List)'!C476</f>
        <v>2.414322E-3</v>
      </c>
      <c r="L17" s="2">
        <f>+'Kauffman (List)'!C527</f>
        <v>2.9356500000000002E-3</v>
      </c>
      <c r="M17" s="2">
        <f>'Kauffman (List)'!C578</f>
        <v>4.6242990000000001E-3</v>
      </c>
      <c r="N17" s="2">
        <f>'Kauffman (List)'!C629</f>
        <v>2.8973660000000002E-3</v>
      </c>
      <c r="O17" s="2">
        <f>'Kauffman (List)'!C680</f>
        <v>3.1953329999999999E-3</v>
      </c>
      <c r="P17" s="2">
        <f>'Kauffman (List)'!C731</f>
        <v>3.1343550000000001E-3</v>
      </c>
      <c r="Q17" s="2">
        <f>'Kauffman (List)'!C782</f>
        <v>2.964829E-3</v>
      </c>
      <c r="R17" s="2">
        <f>'Kauffman (List)'!C833</f>
        <v>2.5751010000000002E-3</v>
      </c>
      <c r="S17" s="2">
        <f>'Kauffman (List)'!C884</f>
        <v>2.934E-3</v>
      </c>
    </row>
    <row r="18" spans="1:19" ht="18" customHeight="1" x14ac:dyDescent="0.25">
      <c r="A18" s="5" t="str">
        <f>+'Kauffman (List)'!B18</f>
        <v>Florida</v>
      </c>
      <c r="B18" s="2">
        <f>+'Kauffman (List)'!C18</f>
        <v>3.8062629999999998E-3</v>
      </c>
      <c r="C18" s="2">
        <f>+'Kauffman (List)'!C69</f>
        <v>3.2421239999999999E-3</v>
      </c>
      <c r="D18" s="2">
        <f>+'Kauffman (List)'!C120</f>
        <v>3.0209579999999998E-3</v>
      </c>
      <c r="E18" s="2">
        <f>+'Kauffman (List)'!C171</f>
        <v>2.9748230000000001E-3</v>
      </c>
      <c r="F18" s="2">
        <f>+'Kauffman (List)'!C222</f>
        <v>3.1271319999999999E-3</v>
      </c>
      <c r="G18" s="2">
        <f>+'Kauffman (List)'!C273</f>
        <v>2.6925780000000002E-3</v>
      </c>
      <c r="H18" s="2">
        <f>+'Kauffman (List)'!C324</f>
        <v>2.9750380000000002E-3</v>
      </c>
      <c r="I18" s="2">
        <f>+'Kauffman (List)'!C375</f>
        <v>2.8586760000000001E-3</v>
      </c>
      <c r="J18" s="2">
        <f>+'Kauffman (List)'!C426</f>
        <v>2.9894869999999999E-3</v>
      </c>
      <c r="K18" s="2">
        <f>+'Kauffman (List)'!C477</f>
        <v>2.7877319999999998E-3</v>
      </c>
      <c r="L18" s="2">
        <f>+'Kauffman (List)'!C528</f>
        <v>3.4238160000000001E-3</v>
      </c>
      <c r="M18" s="2">
        <f>'Kauffman (List)'!C579</f>
        <v>3.5532419999999999E-3</v>
      </c>
      <c r="N18" s="2">
        <f>'Kauffman (List)'!C630</f>
        <v>3.7099300000000002E-3</v>
      </c>
      <c r="O18" s="2">
        <f>'Kauffman (List)'!C681</f>
        <v>4.3544179999999997E-3</v>
      </c>
      <c r="P18" s="2">
        <f>'Kauffman (List)'!C732</f>
        <v>3.982846E-3</v>
      </c>
      <c r="Q18" s="2">
        <f>'Kauffman (List)'!C783</f>
        <v>3.819865E-3</v>
      </c>
      <c r="R18" s="2">
        <f>'Kauffman (List)'!C834</f>
        <v>3.6386399999999998E-3</v>
      </c>
      <c r="S18" s="2">
        <f>'Kauffman (List)'!C885</f>
        <v>3.3730000000000001E-3</v>
      </c>
    </row>
    <row r="19" spans="1:19" ht="18" customHeight="1" x14ac:dyDescent="0.25">
      <c r="A19" s="5" t="str">
        <f>+'Kauffman (List)'!B19</f>
        <v>Georgia</v>
      </c>
      <c r="B19" s="2">
        <f>+'Kauffman (List)'!C19</f>
        <v>3.9482909999999996E-3</v>
      </c>
      <c r="C19" s="2">
        <f>+'Kauffman (List)'!C70</f>
        <v>2.2234580000000002E-3</v>
      </c>
      <c r="D19" s="2">
        <f>+'Kauffman (List)'!C121</f>
        <v>3.2251630000000001E-3</v>
      </c>
      <c r="E19" s="2">
        <f>+'Kauffman (List)'!C172</f>
        <v>2.5731510000000001E-3</v>
      </c>
      <c r="F19" s="2">
        <f>+'Kauffman (List)'!C223</f>
        <v>2.693759E-3</v>
      </c>
      <c r="G19" s="2">
        <f>+'Kauffman (List)'!C274</f>
        <v>2.3138490000000002E-3</v>
      </c>
      <c r="H19" s="2">
        <f>+'Kauffman (List)'!C325</f>
        <v>2.1743029999999998E-3</v>
      </c>
      <c r="I19" s="2">
        <f>+'Kauffman (List)'!C376</f>
        <v>3.3014099999999998E-3</v>
      </c>
      <c r="J19" s="2">
        <f>+'Kauffman (List)'!C427</f>
        <v>3.7449179999999999E-3</v>
      </c>
      <c r="K19" s="2">
        <f>+'Kauffman (List)'!C478</f>
        <v>3.3075800000000001E-3</v>
      </c>
      <c r="L19" s="2">
        <f>+'Kauffman (List)'!C529</f>
        <v>4.3691659999999998E-3</v>
      </c>
      <c r="M19" s="2">
        <f>'Kauffman (List)'!C580</f>
        <v>3.9808860000000003E-3</v>
      </c>
      <c r="N19" s="2">
        <f>'Kauffman (List)'!C631</f>
        <v>5.9458890000000002E-3</v>
      </c>
      <c r="O19" s="2">
        <f>'Kauffman (List)'!C682</f>
        <v>4.3561470000000003E-3</v>
      </c>
      <c r="P19" s="2">
        <f>'Kauffman (List)'!C733</f>
        <v>5.097486E-3</v>
      </c>
      <c r="Q19" s="2">
        <f>'Kauffman (List)'!C784</f>
        <v>3.4822260000000002E-3</v>
      </c>
      <c r="R19" s="2">
        <f>'Kauffman (List)'!C835</f>
        <v>2.6922180000000001E-3</v>
      </c>
      <c r="S19" s="2">
        <f>'Kauffman (List)'!C886</f>
        <v>2.4190000000000001E-3</v>
      </c>
    </row>
    <row r="20" spans="1:19" ht="18" customHeight="1" x14ac:dyDescent="0.25">
      <c r="A20" s="5" t="str">
        <f>+'Kauffman (List)'!B20</f>
        <v>Hawaii</v>
      </c>
      <c r="B20" s="2">
        <f>+'Kauffman (List)'!C20</f>
        <v>1.961422E-3</v>
      </c>
      <c r="C20" s="2">
        <f>+'Kauffman (List)'!C71</f>
        <v>2.1129410000000001E-3</v>
      </c>
      <c r="D20" s="2">
        <f>+'Kauffman (List)'!C122</f>
        <v>2.1771799999999999E-3</v>
      </c>
      <c r="E20" s="2">
        <f>+'Kauffman (List)'!C173</f>
        <v>3.0079490000000002E-3</v>
      </c>
      <c r="F20" s="2">
        <f>+'Kauffman (List)'!C224</f>
        <v>2.430724E-3</v>
      </c>
      <c r="G20" s="2">
        <f>+'Kauffman (List)'!C275</f>
        <v>2.5408129999999998E-3</v>
      </c>
      <c r="H20" s="2">
        <f>+'Kauffman (List)'!C326</f>
        <v>3.1657819999999998E-3</v>
      </c>
      <c r="I20" s="2">
        <f>+'Kauffman (List)'!C377</f>
        <v>2.4112679999999998E-3</v>
      </c>
      <c r="J20" s="2">
        <f>+'Kauffman (List)'!C428</f>
        <v>2.3508169999999998E-3</v>
      </c>
      <c r="K20" s="2">
        <f>+'Kauffman (List)'!C479</f>
        <v>3.3662869999999999E-3</v>
      </c>
      <c r="L20" s="2">
        <f>+'Kauffman (List)'!C530</f>
        <v>3.9756069999999999E-3</v>
      </c>
      <c r="M20" s="2">
        <f>'Kauffman (List)'!C581</f>
        <v>2.1494159999999999E-3</v>
      </c>
      <c r="N20" s="2">
        <f>'Kauffman (List)'!C632</f>
        <v>2.167184E-3</v>
      </c>
      <c r="O20" s="2">
        <f>'Kauffman (List)'!C683</f>
        <v>2.68279E-3</v>
      </c>
      <c r="P20" s="2">
        <f>'Kauffman (List)'!C734</f>
        <v>2.362945E-3</v>
      </c>
      <c r="Q20" s="2">
        <f>'Kauffman (List)'!C785</f>
        <v>1.8408509999999999E-3</v>
      </c>
      <c r="R20" s="2">
        <f>'Kauffman (List)'!C836</f>
        <v>3.9770300000000003E-3</v>
      </c>
      <c r="S20" s="2">
        <f>'Kauffman (List)'!C887</f>
        <v>3.4299999999999999E-3</v>
      </c>
    </row>
    <row r="21" spans="1:19" ht="18" customHeight="1" x14ac:dyDescent="0.25">
      <c r="A21" s="5" t="str">
        <f>+'Kauffman (List)'!B21</f>
        <v>Idaho</v>
      </c>
      <c r="B21" s="2">
        <f>+'Kauffman (List)'!C21</f>
        <v>3.9732989999999996E-3</v>
      </c>
      <c r="C21" s="2">
        <f>+'Kauffman (List)'!C72</f>
        <v>4.2402289999999999E-3</v>
      </c>
      <c r="D21" s="2">
        <f>+'Kauffman (List)'!C123</f>
        <v>3.448231E-3</v>
      </c>
      <c r="E21" s="2">
        <f>+'Kauffman (List)'!C174</f>
        <v>4.0859019999999998E-3</v>
      </c>
      <c r="F21" s="2">
        <f>+'Kauffman (List)'!C225</f>
        <v>4.412287E-3</v>
      </c>
      <c r="G21" s="2">
        <f>+'Kauffman (List)'!C276</f>
        <v>4.3294409999999998E-3</v>
      </c>
      <c r="H21" s="2">
        <f>+'Kauffman (List)'!C327</f>
        <v>3.1371530000000002E-3</v>
      </c>
      <c r="I21" s="2">
        <f>+'Kauffman (List)'!C378</f>
        <v>3.4650589999999999E-3</v>
      </c>
      <c r="J21" s="2">
        <f>+'Kauffman (List)'!C429</f>
        <v>4.5194939999999998E-3</v>
      </c>
      <c r="K21" s="2">
        <f>+'Kauffman (List)'!C480</f>
        <v>4.7408429999999998E-3</v>
      </c>
      <c r="L21" s="2">
        <f>+'Kauffman (List)'!C531</f>
        <v>3.6712239999999998E-3</v>
      </c>
      <c r="M21" s="2">
        <f>'Kauffman (List)'!C582</f>
        <v>4.6256869999999999E-3</v>
      </c>
      <c r="N21" s="2">
        <f>'Kauffman (List)'!C633</f>
        <v>3.6752120000000002E-3</v>
      </c>
      <c r="O21" s="2">
        <f>'Kauffman (List)'!C684</f>
        <v>4.5297150000000001E-3</v>
      </c>
      <c r="P21" s="2">
        <f>'Kauffman (List)'!C735</f>
        <v>3.8599569999999998E-3</v>
      </c>
      <c r="Q21" s="2">
        <f>'Kauffman (List)'!C786</f>
        <v>3.8452170000000002E-3</v>
      </c>
      <c r="R21" s="2">
        <f>'Kauffman (List)'!C837</f>
        <v>4.1043499999999997E-3</v>
      </c>
      <c r="S21" s="2">
        <f>'Kauffman (List)'!C888</f>
        <v>3.1329999999999999E-3</v>
      </c>
    </row>
    <row r="22" spans="1:19" ht="18" customHeight="1" x14ac:dyDescent="0.25">
      <c r="A22" s="5" t="str">
        <f>+'Kauffman (List)'!B22</f>
        <v>Illinois</v>
      </c>
      <c r="B22" s="2">
        <f>+'Kauffman (List)'!C22</f>
        <v>2.8641410000000002E-3</v>
      </c>
      <c r="C22" s="2">
        <f>+'Kauffman (List)'!C73</f>
        <v>2.1056040000000001E-3</v>
      </c>
      <c r="D22" s="2">
        <f>+'Kauffman (List)'!C124</f>
        <v>2.4546530000000002E-3</v>
      </c>
      <c r="E22" s="2">
        <f>+'Kauffman (List)'!C175</f>
        <v>2.1906790000000001E-3</v>
      </c>
      <c r="F22" s="2">
        <f>+'Kauffman (List)'!C226</f>
        <v>2.372617E-3</v>
      </c>
      <c r="G22" s="2">
        <f>+'Kauffman (List)'!C277</f>
        <v>2.6961149999999998E-3</v>
      </c>
      <c r="H22" s="2">
        <f>+'Kauffman (List)'!C328</f>
        <v>2.4362590000000001E-3</v>
      </c>
      <c r="I22" s="2">
        <f>+'Kauffman (List)'!C379</f>
        <v>2.4583090000000001E-3</v>
      </c>
      <c r="J22" s="2">
        <f>+'Kauffman (List)'!C430</f>
        <v>2.6547379999999998E-3</v>
      </c>
      <c r="K22" s="2">
        <f>+'Kauffman (List)'!C481</f>
        <v>2.5594300000000001E-3</v>
      </c>
      <c r="L22" s="2">
        <f>+'Kauffman (List)'!C532</f>
        <v>1.8301859999999999E-3</v>
      </c>
      <c r="M22" s="2">
        <f>'Kauffman (List)'!C583</f>
        <v>2.4112220000000002E-3</v>
      </c>
      <c r="N22" s="2">
        <f>'Kauffman (List)'!C634</f>
        <v>2.5716110000000001E-3</v>
      </c>
      <c r="O22" s="2">
        <f>'Kauffman (List)'!C685</f>
        <v>2.4367360000000001E-3</v>
      </c>
      <c r="P22" s="2">
        <f>'Kauffman (List)'!C736</f>
        <v>2.5897619999999998E-3</v>
      </c>
      <c r="Q22" s="2">
        <f>'Kauffman (List)'!C787</f>
        <v>1.9615919999999998E-3</v>
      </c>
      <c r="R22" s="2">
        <f>'Kauffman (List)'!C838</f>
        <v>2.1760999999999998E-3</v>
      </c>
      <c r="S22" s="2">
        <f>'Kauffman (List)'!C889</f>
        <v>1.9620000000000002E-3</v>
      </c>
    </row>
    <row r="23" spans="1:19" ht="18" customHeight="1" x14ac:dyDescent="0.25">
      <c r="A23" s="5" t="str">
        <f>+'Kauffman (List)'!B23</f>
        <v>Indiana</v>
      </c>
      <c r="B23" s="2">
        <f>+'Kauffman (List)'!C23</f>
        <v>2.6923060000000002E-3</v>
      </c>
      <c r="C23" s="2">
        <f>+'Kauffman (List)'!C74</f>
        <v>1.854816E-3</v>
      </c>
      <c r="D23" s="2">
        <f>+'Kauffman (List)'!C125</f>
        <v>2.75144E-3</v>
      </c>
      <c r="E23" s="2">
        <f>+'Kauffman (List)'!C176</f>
        <v>3.7749929999999999E-3</v>
      </c>
      <c r="F23" s="2">
        <f>+'Kauffman (List)'!C227</f>
        <v>2.9601100000000002E-3</v>
      </c>
      <c r="G23" s="2">
        <f>+'Kauffman (List)'!C278</f>
        <v>2.2721289999999999E-3</v>
      </c>
      <c r="H23" s="2">
        <f>+'Kauffman (List)'!C329</f>
        <v>2.3832789999999999E-3</v>
      </c>
      <c r="I23" s="2">
        <f>+'Kauffman (List)'!C380</f>
        <v>2.470374E-3</v>
      </c>
      <c r="J23" s="2">
        <f>+'Kauffman (List)'!C431</f>
        <v>2.3383060000000001E-3</v>
      </c>
      <c r="K23" s="2">
        <f>+'Kauffman (List)'!C482</f>
        <v>2.9452179999999999E-3</v>
      </c>
      <c r="L23" s="2">
        <f>+'Kauffman (List)'!C533</f>
        <v>2.0855639999999998E-3</v>
      </c>
      <c r="M23" s="2">
        <f>'Kauffman (List)'!C584</f>
        <v>2.437776E-3</v>
      </c>
      <c r="N23" s="2">
        <f>'Kauffman (List)'!C635</f>
        <v>2.8046049999999999E-3</v>
      </c>
      <c r="O23" s="2">
        <f>'Kauffman (List)'!C686</f>
        <v>2.775352E-3</v>
      </c>
      <c r="P23" s="2">
        <f>'Kauffman (List)'!C737</f>
        <v>1.9400730000000001E-3</v>
      </c>
      <c r="Q23" s="2">
        <f>'Kauffman (List)'!C788</f>
        <v>1.9897169999999998E-3</v>
      </c>
      <c r="R23" s="2">
        <f>'Kauffman (List)'!C839</f>
        <v>2.6162680000000002E-3</v>
      </c>
      <c r="S23" s="2">
        <f>'Kauffman (List)'!C890</f>
        <v>1.5510000000000001E-3</v>
      </c>
    </row>
    <row r="24" spans="1:19" ht="18" customHeight="1" x14ac:dyDescent="0.25">
      <c r="A24" s="5" t="str">
        <f>+'Kauffman (List)'!B24</f>
        <v>Iowa</v>
      </c>
      <c r="B24" s="2">
        <f>+'Kauffman (List)'!C24</f>
        <v>5.5773039999999999E-3</v>
      </c>
      <c r="C24" s="2">
        <f>+'Kauffman (List)'!C75</f>
        <v>3.14343E-3</v>
      </c>
      <c r="D24" s="2">
        <f>+'Kauffman (List)'!C126</f>
        <v>2.783836E-3</v>
      </c>
      <c r="E24" s="2">
        <f>+'Kauffman (List)'!C177</f>
        <v>2.4629640000000002E-3</v>
      </c>
      <c r="F24" s="2">
        <f>+'Kauffman (List)'!C228</f>
        <v>3.9410319999999997E-3</v>
      </c>
      <c r="G24" s="2">
        <f>+'Kauffman (List)'!C279</f>
        <v>3.234855E-3</v>
      </c>
      <c r="H24" s="2">
        <f>+'Kauffman (List)'!C330</f>
        <v>1.9687229999999999E-3</v>
      </c>
      <c r="I24" s="2">
        <f>+'Kauffman (List)'!C381</f>
        <v>3.4110870000000001E-3</v>
      </c>
      <c r="J24" s="2">
        <f>+'Kauffman (List)'!C432</f>
        <v>2.4284060000000001E-3</v>
      </c>
      <c r="K24" s="2">
        <f>+'Kauffman (List)'!C483</f>
        <v>3.3859440000000001E-3</v>
      </c>
      <c r="L24" s="2">
        <f>+'Kauffman (List)'!C534</f>
        <v>3.1296060000000001E-3</v>
      </c>
      <c r="M24" s="2">
        <f>'Kauffman (List)'!C585</f>
        <v>2.639738E-3</v>
      </c>
      <c r="N24" s="2">
        <f>'Kauffman (List)'!C636</f>
        <v>1.855429E-3</v>
      </c>
      <c r="O24" s="2">
        <f>'Kauffman (List)'!C687</f>
        <v>2.317483E-3</v>
      </c>
      <c r="P24" s="2">
        <f>'Kauffman (List)'!C738</f>
        <v>2.970341E-3</v>
      </c>
      <c r="Q24" s="2">
        <f>'Kauffman (List)'!C789</f>
        <v>2.3554159999999999E-3</v>
      </c>
      <c r="R24" s="2">
        <f>'Kauffman (List)'!C840</f>
        <v>2.1315190000000001E-3</v>
      </c>
      <c r="S24" s="2">
        <f>'Kauffman (List)'!C891</f>
        <v>1.109E-3</v>
      </c>
    </row>
    <row r="25" spans="1:19" ht="18" customHeight="1" x14ac:dyDescent="0.25">
      <c r="A25" s="5" t="str">
        <f>+'Kauffman (List)'!B25</f>
        <v>Kansas</v>
      </c>
      <c r="B25" s="2">
        <f>+'Kauffman (List)'!C25</f>
        <v>4.1123009999999996E-3</v>
      </c>
      <c r="C25" s="2">
        <f>+'Kauffman (List)'!C76</f>
        <v>2.5817349999999999E-3</v>
      </c>
      <c r="D25" s="2">
        <f>+'Kauffman (List)'!C127</f>
        <v>3.2193339999999999E-3</v>
      </c>
      <c r="E25" s="2">
        <f>+'Kauffman (List)'!C178</f>
        <v>2.422745E-3</v>
      </c>
      <c r="F25" s="2">
        <f>+'Kauffman (List)'!C229</f>
        <v>2.4659790000000001E-3</v>
      </c>
      <c r="G25" s="2">
        <f>+'Kauffman (List)'!C280</f>
        <v>3.3057849999999999E-3</v>
      </c>
      <c r="H25" s="2">
        <f>+'Kauffman (List)'!C331</f>
        <v>3.341129E-3</v>
      </c>
      <c r="I25" s="2">
        <f>+'Kauffman (List)'!C382</f>
        <v>2.5181359999999998E-3</v>
      </c>
      <c r="J25" s="2">
        <f>+'Kauffman (List)'!C433</f>
        <v>2.4688380000000001E-3</v>
      </c>
      <c r="K25" s="2">
        <f>+'Kauffman (List)'!C484</f>
        <v>2.4516339999999998E-3</v>
      </c>
      <c r="L25" s="2">
        <f>+'Kauffman (List)'!C535</f>
        <v>2.209248E-3</v>
      </c>
      <c r="M25" s="2">
        <f>'Kauffman (List)'!C586</f>
        <v>2.5089829999999998E-3</v>
      </c>
      <c r="N25" s="2">
        <f>'Kauffman (List)'!C637</f>
        <v>2.4607959999999999E-3</v>
      </c>
      <c r="O25" s="2">
        <f>'Kauffman (List)'!C688</f>
        <v>2.3301519999999998E-3</v>
      </c>
      <c r="P25" s="2">
        <f>'Kauffman (List)'!C739</f>
        <v>3.5138439999999999E-3</v>
      </c>
      <c r="Q25" s="2">
        <f>'Kauffman (List)'!C790</f>
        <v>2.7386749999999999E-3</v>
      </c>
      <c r="R25" s="2">
        <f>'Kauffman (List)'!C841</f>
        <v>2.2848389999999999E-3</v>
      </c>
      <c r="S25" s="2">
        <f>'Kauffman (List)'!C892</f>
        <v>1.8320000000000001E-3</v>
      </c>
    </row>
    <row r="26" spans="1:19" ht="18" customHeight="1" x14ac:dyDescent="0.25">
      <c r="A26" s="5" t="str">
        <f>+'Kauffman (List)'!B26</f>
        <v>Kentucky</v>
      </c>
      <c r="B26" s="2">
        <f>+'Kauffman (List)'!C26</f>
        <v>3.4359970000000001E-3</v>
      </c>
      <c r="C26" s="2">
        <f>+'Kauffman (List)'!C77</f>
        <v>2.8398490000000002E-3</v>
      </c>
      <c r="D26" s="2">
        <f>+'Kauffman (List)'!C128</f>
        <v>2.199618E-3</v>
      </c>
      <c r="E26" s="2">
        <f>+'Kauffman (List)'!C179</f>
        <v>1.8233329999999999E-3</v>
      </c>
      <c r="F26" s="2">
        <f>+'Kauffman (List)'!C230</f>
        <v>1.894342E-3</v>
      </c>
      <c r="G26" s="2">
        <f>+'Kauffman (List)'!C281</f>
        <v>3.3014899999999998E-3</v>
      </c>
      <c r="H26" s="2">
        <f>+'Kauffman (List)'!C332</f>
        <v>2.8922240000000001E-3</v>
      </c>
      <c r="I26" s="2">
        <f>+'Kauffman (List)'!C383</f>
        <v>2.7999819999999999E-3</v>
      </c>
      <c r="J26" s="2">
        <f>+'Kauffman (List)'!C434</f>
        <v>2.56639E-3</v>
      </c>
      <c r="K26" s="2">
        <f>+'Kauffman (List)'!C485</f>
        <v>1.7749350000000001E-3</v>
      </c>
      <c r="L26" s="2">
        <f>+'Kauffman (List)'!C536</f>
        <v>2.3791060000000002E-3</v>
      </c>
      <c r="M26" s="2">
        <f>'Kauffman (List)'!C587</f>
        <v>3.1557019999999998E-3</v>
      </c>
      <c r="N26" s="2">
        <f>'Kauffman (List)'!C638</f>
        <v>3.5854649999999999E-3</v>
      </c>
      <c r="O26" s="2">
        <f>'Kauffman (List)'!C689</f>
        <v>2.4700120000000002E-3</v>
      </c>
      <c r="P26" s="2">
        <f>'Kauffman (List)'!C740</f>
        <v>2.8496839999999999E-3</v>
      </c>
      <c r="Q26" s="2">
        <f>'Kauffman (List)'!C791</f>
        <v>3.7003470000000001E-3</v>
      </c>
      <c r="R26" s="2">
        <f>'Kauffman (List)'!C842</f>
        <v>3.7534560000000001E-3</v>
      </c>
      <c r="S26" s="2">
        <f>'Kauffman (List)'!C893</f>
        <v>3.5850000000000001E-3</v>
      </c>
    </row>
    <row r="27" spans="1:19" ht="18" customHeight="1" x14ac:dyDescent="0.25">
      <c r="A27" s="5" t="str">
        <f>+'Kauffman (List)'!B27</f>
        <v>Louisiana</v>
      </c>
      <c r="B27" s="2">
        <f>+'Kauffman (List)'!C27</f>
        <v>2.981217E-3</v>
      </c>
      <c r="C27" s="2">
        <f>+'Kauffman (List)'!C78</f>
        <v>3.537419E-3</v>
      </c>
      <c r="D27" s="2">
        <f>+'Kauffman (List)'!C129</f>
        <v>3.0534379999999999E-3</v>
      </c>
      <c r="E27" s="2">
        <f>+'Kauffman (List)'!C180</f>
        <v>3.174531E-3</v>
      </c>
      <c r="F27" s="2">
        <f>+'Kauffman (List)'!C231</f>
        <v>2.9387300000000001E-3</v>
      </c>
      <c r="G27" s="2">
        <f>+'Kauffman (List)'!C282</f>
        <v>1.9985570000000002E-3</v>
      </c>
      <c r="H27" s="2">
        <f>+'Kauffman (List)'!C333</f>
        <v>2.6308270000000001E-3</v>
      </c>
      <c r="I27" s="2">
        <f>+'Kauffman (List)'!C384</f>
        <v>3.9789109999999999E-3</v>
      </c>
      <c r="J27" s="2">
        <f>+'Kauffman (List)'!C435</f>
        <v>2.5795560000000002E-3</v>
      </c>
      <c r="K27" s="2">
        <f>+'Kauffman (List)'!C486</f>
        <v>3.1755820000000001E-3</v>
      </c>
      <c r="L27" s="2">
        <f>+'Kauffman (List)'!C537</f>
        <v>2.9811970000000001E-3</v>
      </c>
      <c r="M27" s="2">
        <f>'Kauffman (List)'!C588</f>
        <v>4.4053820000000002E-3</v>
      </c>
      <c r="N27" s="2">
        <f>'Kauffman (List)'!C639</f>
        <v>2.6334470000000001E-3</v>
      </c>
      <c r="O27" s="2">
        <f>'Kauffman (List)'!C690</f>
        <v>4.296701E-3</v>
      </c>
      <c r="P27" s="2">
        <f>'Kauffman (List)'!C741</f>
        <v>4.6166480000000001E-3</v>
      </c>
      <c r="Q27" s="2">
        <f>'Kauffman (List)'!C792</f>
        <v>3.375131E-3</v>
      </c>
      <c r="R27" s="2">
        <f>'Kauffman (List)'!C843</f>
        <v>3.9563749999999998E-3</v>
      </c>
      <c r="S27" s="2">
        <f>'Kauffman (List)'!C894</f>
        <v>3.0709999999999999E-3</v>
      </c>
    </row>
    <row r="28" spans="1:19" ht="18" customHeight="1" x14ac:dyDescent="0.25">
      <c r="A28" s="5" t="str">
        <f>+'Kauffman (List)'!B28</f>
        <v>Maine</v>
      </c>
      <c r="B28" s="2">
        <f>+'Kauffman (List)'!C28</f>
        <v>3.661489E-3</v>
      </c>
      <c r="C28" s="2">
        <f>+'Kauffman (List)'!C79</f>
        <v>2.973678E-3</v>
      </c>
      <c r="D28" s="2">
        <f>+'Kauffman (List)'!C130</f>
        <v>4.7599850000000004E-3</v>
      </c>
      <c r="E28" s="2">
        <f>+'Kauffman (List)'!C181</f>
        <v>2.7560409999999999E-3</v>
      </c>
      <c r="F28" s="2">
        <f>+'Kauffman (List)'!C232</f>
        <v>3.4367780000000001E-3</v>
      </c>
      <c r="G28" s="2">
        <f>+'Kauffman (List)'!C283</f>
        <v>2.6228430000000001E-3</v>
      </c>
      <c r="H28" s="2">
        <f>+'Kauffman (List)'!C334</f>
        <v>2.4867370000000001E-3</v>
      </c>
      <c r="I28" s="2">
        <f>+'Kauffman (List)'!C385</f>
        <v>2.8483060000000001E-3</v>
      </c>
      <c r="J28" s="2">
        <f>+'Kauffman (List)'!C436</f>
        <v>3.9700320000000001E-3</v>
      </c>
      <c r="K28" s="2">
        <f>+'Kauffman (List)'!C487</f>
        <v>3.6004549999999998E-3</v>
      </c>
      <c r="L28" s="2">
        <f>+'Kauffman (List)'!C538</f>
        <v>4.1975340000000002E-3</v>
      </c>
      <c r="M28" s="2">
        <f>'Kauffman (List)'!C589</f>
        <v>2.7137670000000002E-3</v>
      </c>
      <c r="N28" s="2">
        <f>'Kauffman (List)'!C640</f>
        <v>3.7631129999999998E-3</v>
      </c>
      <c r="O28" s="2">
        <f>'Kauffman (List)'!C691</f>
        <v>3.3768140000000001E-3</v>
      </c>
      <c r="P28" s="2">
        <f>'Kauffman (List)'!C742</f>
        <v>2.8746459999999998E-3</v>
      </c>
      <c r="Q28" s="2">
        <f>'Kauffman (List)'!C793</f>
        <v>3.5873160000000001E-3</v>
      </c>
      <c r="R28" s="2">
        <f>'Kauffman (List)'!C844</f>
        <v>3.5227180000000002E-3</v>
      </c>
      <c r="S28" s="2">
        <f>'Kauffman (List)'!C895</f>
        <v>2.9480000000000001E-3</v>
      </c>
    </row>
    <row r="29" spans="1:19" ht="18" customHeight="1" x14ac:dyDescent="0.25">
      <c r="A29" s="5" t="str">
        <f>+'Kauffman (List)'!B29</f>
        <v>Maryland</v>
      </c>
      <c r="B29" s="2">
        <f>+'Kauffman (List)'!C29</f>
        <v>2.5591339999999998E-3</v>
      </c>
      <c r="C29" s="2">
        <f>+'Kauffman (List)'!C80</f>
        <v>2.3960850000000001E-3</v>
      </c>
      <c r="D29" s="2">
        <f>+'Kauffman (List)'!C131</f>
        <v>2.6056590000000002E-3</v>
      </c>
      <c r="E29" s="2">
        <f>+'Kauffman (List)'!C182</f>
        <v>3.319925E-3</v>
      </c>
      <c r="F29" s="2">
        <f>+'Kauffman (List)'!C233</f>
        <v>2.8531720000000002E-3</v>
      </c>
      <c r="G29" s="2">
        <f>+'Kauffman (List)'!C284</f>
        <v>2.2315880000000001E-3</v>
      </c>
      <c r="H29" s="2">
        <f>+'Kauffman (List)'!C335</f>
        <v>3.5388590000000001E-3</v>
      </c>
      <c r="I29" s="2">
        <f>+'Kauffman (List)'!C386</f>
        <v>3.5948479999999999E-3</v>
      </c>
      <c r="J29" s="2">
        <f>+'Kauffman (List)'!C437</f>
        <v>2.9088389999999999E-3</v>
      </c>
      <c r="K29" s="2">
        <f>+'Kauffman (List)'!C488</f>
        <v>4.1976519999999996E-3</v>
      </c>
      <c r="L29" s="2">
        <f>+'Kauffman (List)'!C539</f>
        <v>2.6559579999999999E-3</v>
      </c>
      <c r="M29" s="2">
        <f>'Kauffman (List)'!C590</f>
        <v>3.1883670000000001E-3</v>
      </c>
      <c r="N29" s="2">
        <f>'Kauffman (List)'!C641</f>
        <v>2.3272169999999999E-3</v>
      </c>
      <c r="O29" s="2">
        <f>'Kauffman (List)'!C692</f>
        <v>2.9121749999999999E-3</v>
      </c>
      <c r="P29" s="2">
        <f>'Kauffman (List)'!C743</f>
        <v>2.4454709999999998E-3</v>
      </c>
      <c r="Q29" s="2">
        <f>'Kauffman (List)'!C794</f>
        <v>2.9176480000000001E-3</v>
      </c>
      <c r="R29" s="2">
        <f>'Kauffman (List)'!C845</f>
        <v>2.515588E-3</v>
      </c>
      <c r="S29" s="2">
        <f>'Kauffman (List)'!C896</f>
        <v>2.6549999999999998E-3</v>
      </c>
    </row>
    <row r="30" spans="1:19" ht="18" customHeight="1" x14ac:dyDescent="0.25">
      <c r="A30" s="5" t="str">
        <f>+'Kauffman (List)'!B30</f>
        <v>Massachusetts</v>
      </c>
      <c r="B30" s="2">
        <f>+'Kauffman (List)'!C30</f>
        <v>2.2086699999999998E-3</v>
      </c>
      <c r="C30" s="2">
        <f>+'Kauffman (List)'!C81</f>
        <v>1.722718E-3</v>
      </c>
      <c r="D30" s="2">
        <f>+'Kauffman (List)'!C132</f>
        <v>2.0830660000000002E-3</v>
      </c>
      <c r="E30" s="2">
        <f>+'Kauffman (List)'!C183</f>
        <v>1.2071079999999999E-3</v>
      </c>
      <c r="F30" s="2">
        <f>+'Kauffman (List)'!C234</f>
        <v>1.5975539999999999E-3</v>
      </c>
      <c r="G30" s="2">
        <f>+'Kauffman (List)'!C285</f>
        <v>1.5337110000000001E-3</v>
      </c>
      <c r="H30" s="2">
        <f>+'Kauffman (List)'!C336</f>
        <v>1.862166E-3</v>
      </c>
      <c r="I30" s="2">
        <f>+'Kauffman (List)'!C387</f>
        <v>2.1674900000000002E-3</v>
      </c>
      <c r="J30" s="2">
        <f>+'Kauffman (List)'!C438</f>
        <v>1.908203E-3</v>
      </c>
      <c r="K30" s="2">
        <f>+'Kauffman (List)'!C489</f>
        <v>2.3437330000000002E-3</v>
      </c>
      <c r="L30" s="2">
        <f>+'Kauffman (List)'!C540</f>
        <v>3.4699010000000001E-3</v>
      </c>
      <c r="M30" s="2">
        <f>'Kauffman (List)'!C591</f>
        <v>2.4168990000000001E-3</v>
      </c>
      <c r="N30" s="2">
        <f>'Kauffman (List)'!C642</f>
        <v>2.8259909999999999E-3</v>
      </c>
      <c r="O30" s="2">
        <f>'Kauffman (List)'!C693</f>
        <v>3.3422310000000002E-3</v>
      </c>
      <c r="P30" s="2">
        <f>'Kauffman (List)'!C744</f>
        <v>3.224626E-3</v>
      </c>
      <c r="Q30" s="2">
        <f>'Kauffman (List)'!C795</f>
        <v>2.633032E-3</v>
      </c>
      <c r="R30" s="2">
        <f>'Kauffman (List)'!C846</f>
        <v>2.7097950000000001E-3</v>
      </c>
      <c r="S30" s="2">
        <f>'Kauffman (List)'!C897</f>
        <v>2.4710000000000001E-3</v>
      </c>
    </row>
    <row r="31" spans="1:19" ht="18" customHeight="1" x14ac:dyDescent="0.25">
      <c r="A31" s="5" t="str">
        <f>+'Kauffman (List)'!B31</f>
        <v>Michigan</v>
      </c>
      <c r="B31" s="2">
        <f>+'Kauffman (List)'!C31</f>
        <v>2.0262000000000001E-3</v>
      </c>
      <c r="C31" s="2">
        <f>+'Kauffman (List)'!C82</f>
        <v>2.7670250000000002E-3</v>
      </c>
      <c r="D31" s="2">
        <f>+'Kauffman (List)'!C133</f>
        <v>2.5717000000000001E-3</v>
      </c>
      <c r="E31" s="2">
        <f>+'Kauffman (List)'!C184</f>
        <v>2.1549469999999999E-3</v>
      </c>
      <c r="F31" s="2">
        <f>+'Kauffman (List)'!C235</f>
        <v>2.4779279999999999E-3</v>
      </c>
      <c r="G31" s="2">
        <f>+'Kauffman (List)'!C286</f>
        <v>2.1638489999999998E-3</v>
      </c>
      <c r="H31" s="2">
        <f>+'Kauffman (List)'!C337</f>
        <v>2.5224700000000002E-3</v>
      </c>
      <c r="I31" s="2">
        <f>+'Kauffman (List)'!C388</f>
        <v>2.8442620000000002E-3</v>
      </c>
      <c r="J31" s="2">
        <f>+'Kauffman (List)'!C439</f>
        <v>1.9134530000000001E-3</v>
      </c>
      <c r="K31" s="2">
        <f>+'Kauffman (List)'!C490</f>
        <v>2.2753230000000001E-3</v>
      </c>
      <c r="L31" s="2">
        <f>+'Kauffman (List)'!C541</f>
        <v>1.6451529999999999E-3</v>
      </c>
      <c r="M31" s="2">
        <f>'Kauffman (List)'!C592</f>
        <v>2.9362009999999998E-3</v>
      </c>
      <c r="N31" s="2">
        <f>'Kauffman (List)'!C643</f>
        <v>2.802789E-3</v>
      </c>
      <c r="O31" s="2">
        <f>'Kauffman (List)'!C694</f>
        <v>2.9840639999999998E-3</v>
      </c>
      <c r="P31" s="2">
        <f>'Kauffman (List)'!C745</f>
        <v>2.4686840000000001E-3</v>
      </c>
      <c r="Q31" s="2">
        <f>'Kauffman (List)'!C796</f>
        <v>2.1934279999999999E-3</v>
      </c>
      <c r="R31" s="2">
        <f>'Kauffman (List)'!C847</f>
        <v>1.836886E-3</v>
      </c>
      <c r="S31" s="2">
        <f>'Kauffman (List)'!C898</f>
        <v>2.908E-3</v>
      </c>
    </row>
    <row r="32" spans="1:19" ht="18" customHeight="1" x14ac:dyDescent="0.25">
      <c r="A32" s="5" t="str">
        <f>+'Kauffman (List)'!B32</f>
        <v>Minnesota</v>
      </c>
      <c r="B32" s="2">
        <f>+'Kauffman (List)'!C32</f>
        <v>2.355378E-3</v>
      </c>
      <c r="C32" s="2">
        <f>+'Kauffman (List)'!C83</f>
        <v>3.100504E-3</v>
      </c>
      <c r="D32" s="2">
        <f>+'Kauffman (List)'!C134</f>
        <v>3.7681049999999999E-3</v>
      </c>
      <c r="E32" s="2">
        <f>+'Kauffman (List)'!C185</f>
        <v>2.4424220000000001E-3</v>
      </c>
      <c r="F32" s="2">
        <f>+'Kauffman (List)'!C236</f>
        <v>1.914958E-3</v>
      </c>
      <c r="G32" s="2">
        <f>+'Kauffman (List)'!C287</f>
        <v>1.97014E-3</v>
      </c>
      <c r="H32" s="2">
        <f>+'Kauffman (List)'!C338</f>
        <v>3.5409199999999999E-3</v>
      </c>
      <c r="I32" s="2">
        <f>+'Kauffman (List)'!C389</f>
        <v>2.6563250000000002E-3</v>
      </c>
      <c r="J32" s="2">
        <f>+'Kauffman (List)'!C440</f>
        <v>2.846304E-3</v>
      </c>
      <c r="K32" s="2">
        <f>+'Kauffman (List)'!C491</f>
        <v>3.1198240000000002E-3</v>
      </c>
      <c r="L32" s="2">
        <f>+'Kauffman (List)'!C542</f>
        <v>2.9025560000000001E-3</v>
      </c>
      <c r="M32" s="2">
        <f>'Kauffman (List)'!C593</f>
        <v>3.116691E-3</v>
      </c>
      <c r="N32" s="2">
        <f>'Kauffman (List)'!C644</f>
        <v>2.1411310000000001E-3</v>
      </c>
      <c r="O32" s="2">
        <f>'Kauffman (List)'!C695</f>
        <v>2.206497E-3</v>
      </c>
      <c r="P32" s="2">
        <f>'Kauffman (List)'!C746</f>
        <v>2.1095929999999999E-3</v>
      </c>
      <c r="Q32" s="2">
        <f>'Kauffman (List)'!C797</f>
        <v>2.252628E-3</v>
      </c>
      <c r="R32" s="2">
        <f>'Kauffman (List)'!C848</f>
        <v>1.4967769999999999E-3</v>
      </c>
      <c r="S32" s="2">
        <f>'Kauffman (List)'!C899</f>
        <v>1.5870000000000001E-3</v>
      </c>
    </row>
    <row r="33" spans="1:20" ht="18" customHeight="1" x14ac:dyDescent="0.25">
      <c r="A33" s="5" t="str">
        <f>+'Kauffman (List)'!B33</f>
        <v>Mississippi</v>
      </c>
      <c r="B33" s="2">
        <f>+'Kauffman (List)'!C33</f>
        <v>2.2026839999999999E-3</v>
      </c>
      <c r="C33" s="2">
        <f>+'Kauffman (List)'!C84</f>
        <v>2.34374E-3</v>
      </c>
      <c r="D33" s="2">
        <f>+'Kauffman (List)'!C135</f>
        <v>3.4165720000000001E-3</v>
      </c>
      <c r="E33" s="2">
        <f>+'Kauffman (List)'!C186</f>
        <v>3.760256E-3</v>
      </c>
      <c r="F33" s="2">
        <f>+'Kauffman (List)'!C237</f>
        <v>3.8346529999999999E-3</v>
      </c>
      <c r="G33" s="2">
        <f>+'Kauffman (List)'!C288</f>
        <v>3.361316E-3</v>
      </c>
      <c r="H33" s="2">
        <f>+'Kauffman (List)'!C339</f>
        <v>2.0698819999999999E-3</v>
      </c>
      <c r="I33" s="2">
        <f>+'Kauffman (List)'!C390</f>
        <v>2.1521869999999999E-3</v>
      </c>
      <c r="J33" s="2">
        <f>+'Kauffman (List)'!C441</f>
        <v>3.8346349999999999E-3</v>
      </c>
      <c r="K33" s="2">
        <f>+'Kauffman (List)'!C492</f>
        <v>3.9376599999999999E-3</v>
      </c>
      <c r="L33" s="2">
        <f>+'Kauffman (List)'!C543</f>
        <v>5.1655119999999997E-3</v>
      </c>
      <c r="M33" s="2">
        <f>'Kauffman (List)'!C594</f>
        <v>2.964829E-3</v>
      </c>
      <c r="N33" s="2">
        <f>'Kauffman (List)'!C645</f>
        <v>3.5891069999999998E-3</v>
      </c>
      <c r="O33" s="2">
        <f>'Kauffman (List)'!C696</f>
        <v>1.6951469999999999E-3</v>
      </c>
      <c r="P33" s="2">
        <f>'Kauffman (List)'!C747</f>
        <v>4.3616419999999998E-3</v>
      </c>
      <c r="Q33" s="2">
        <f>'Kauffman (List)'!C798</f>
        <v>2.619279E-3</v>
      </c>
      <c r="R33" s="2">
        <f>'Kauffman (List)'!C849</f>
        <v>4.2520259999999999E-3</v>
      </c>
      <c r="S33" s="2">
        <f>'Kauffman (List)'!C900</f>
        <v>2.3990000000000001E-3</v>
      </c>
    </row>
    <row r="34" spans="1:20" ht="18" customHeight="1" x14ac:dyDescent="0.25">
      <c r="A34" s="5" t="str">
        <f>+'Kauffman (List)'!B34</f>
        <v>Missouri</v>
      </c>
      <c r="B34" s="2">
        <f>+'Kauffman (List)'!C34</f>
        <v>3.4479810000000001E-3</v>
      </c>
      <c r="C34" s="2">
        <f>+'Kauffman (List)'!C85</f>
        <v>2.0446980000000002E-3</v>
      </c>
      <c r="D34" s="2">
        <f>+'Kauffman (List)'!C136</f>
        <v>3.1772889999999998E-3</v>
      </c>
      <c r="E34" s="2">
        <f>+'Kauffman (List)'!C187</f>
        <v>1.9584810000000002E-3</v>
      </c>
      <c r="F34" s="2">
        <f>+'Kauffman (List)'!C238</f>
        <v>2.4108150000000002E-3</v>
      </c>
      <c r="G34" s="2">
        <f>+'Kauffman (List)'!C289</f>
        <v>2.2012199999999998E-3</v>
      </c>
      <c r="H34" s="2">
        <f>+'Kauffman (List)'!C340</f>
        <v>2.6548370000000002E-3</v>
      </c>
      <c r="I34" s="2">
        <f>+'Kauffman (List)'!C391</f>
        <v>2.2908360000000001E-3</v>
      </c>
      <c r="J34" s="2">
        <f>+'Kauffman (List)'!C442</f>
        <v>2.3417669999999998E-3</v>
      </c>
      <c r="K34" s="2">
        <f>+'Kauffman (List)'!C493</f>
        <v>1.9284370000000001E-3</v>
      </c>
      <c r="L34" s="2">
        <f>+'Kauffman (List)'!C544</f>
        <v>2.4650539999999999E-3</v>
      </c>
      <c r="M34" s="2">
        <f>'Kauffman (List)'!C595</f>
        <v>2.3800179999999998E-3</v>
      </c>
      <c r="N34" s="2">
        <f>'Kauffman (List)'!C646</f>
        <v>1.488811E-3</v>
      </c>
      <c r="O34" s="2">
        <f>'Kauffman (List)'!C697</f>
        <v>2.7378599999999999E-3</v>
      </c>
      <c r="P34" s="2">
        <f>'Kauffman (List)'!C748</f>
        <v>2.9492820000000001E-3</v>
      </c>
      <c r="Q34" s="2">
        <f>'Kauffman (List)'!C799</f>
        <v>3.9736509999999999E-3</v>
      </c>
      <c r="R34" s="2">
        <f>'Kauffman (List)'!C850</f>
        <v>3.4861179999999999E-3</v>
      </c>
      <c r="S34" s="2">
        <f>'Kauffman (List)'!C901</f>
        <v>2.1800000000000001E-3</v>
      </c>
    </row>
    <row r="35" spans="1:20" ht="18" customHeight="1" x14ac:dyDescent="0.25">
      <c r="A35" s="5" t="str">
        <f>+'Kauffman (List)'!B35</f>
        <v>Montana</v>
      </c>
      <c r="B35" s="2">
        <f>+'Kauffman (List)'!C35</f>
        <v>4.6039260000000004E-3</v>
      </c>
      <c r="C35" s="2">
        <f>+'Kauffman (List)'!C86</f>
        <v>5.371888E-3</v>
      </c>
      <c r="D35" s="2">
        <f>+'Kauffman (List)'!C137</f>
        <v>5.6492820000000003E-3</v>
      </c>
      <c r="E35" s="2">
        <f>+'Kauffman (List)'!C188</f>
        <v>4.1227010000000003E-3</v>
      </c>
      <c r="F35" s="2">
        <f>+'Kauffman (List)'!C239</f>
        <v>5.0021400000000004E-3</v>
      </c>
      <c r="G35" s="2">
        <f>+'Kauffman (List)'!C290</f>
        <v>3.1356420000000001E-3</v>
      </c>
      <c r="H35" s="2">
        <f>+'Kauffman (List)'!C341</f>
        <v>4.4876949999999999E-3</v>
      </c>
      <c r="I35" s="2">
        <f>+'Kauffman (List)'!C392</f>
        <v>7.2373359999999996E-3</v>
      </c>
      <c r="J35" s="2">
        <f>+'Kauffman (List)'!C443</f>
        <v>5.6437950000000001E-3</v>
      </c>
      <c r="K35" s="2">
        <f>+'Kauffman (List)'!C494</f>
        <v>4.9333959999999996E-3</v>
      </c>
      <c r="L35" s="2">
        <f>+'Kauffman (List)'!C545</f>
        <v>6.0156760000000002E-3</v>
      </c>
      <c r="M35" s="2">
        <f>'Kauffman (List)'!C596</f>
        <v>3.9823719999999996E-3</v>
      </c>
      <c r="N35" s="2">
        <f>'Kauffman (List)'!C647</f>
        <v>5.2730829999999996E-3</v>
      </c>
      <c r="O35" s="2">
        <f>'Kauffman (List)'!C698</f>
        <v>4.68951E-3</v>
      </c>
      <c r="P35" s="2">
        <f>'Kauffman (List)'!C749</f>
        <v>3.929961E-3</v>
      </c>
      <c r="Q35" s="2">
        <f>'Kauffman (List)'!C800</f>
        <v>3.2834499999999998E-3</v>
      </c>
      <c r="R35" s="2">
        <f>'Kauffman (List)'!C851</f>
        <v>5.3417739999999997E-3</v>
      </c>
      <c r="S35" s="2">
        <f>'Kauffman (List)'!C902</f>
        <v>6.0759999999999998E-3</v>
      </c>
    </row>
    <row r="36" spans="1:20" ht="18" customHeight="1" x14ac:dyDescent="0.25">
      <c r="A36" s="5" t="str">
        <f>+'Kauffman (List)'!B36</f>
        <v>Nebraska</v>
      </c>
      <c r="B36" s="2">
        <f>+'Kauffman (List)'!C36</f>
        <v>2.2236510000000001E-3</v>
      </c>
      <c r="C36" s="2">
        <f>+'Kauffman (List)'!C87</f>
        <v>5.5651709999999998E-3</v>
      </c>
      <c r="D36" s="2">
        <f>+'Kauffman (List)'!C138</f>
        <v>2.95495E-3</v>
      </c>
      <c r="E36" s="2">
        <f>+'Kauffman (List)'!C189</f>
        <v>2.0937040000000001E-3</v>
      </c>
      <c r="F36" s="2">
        <f>+'Kauffman (List)'!C240</f>
        <v>3.3660059999999999E-3</v>
      </c>
      <c r="G36" s="2">
        <f>+'Kauffman (List)'!C291</f>
        <v>3.280818E-3</v>
      </c>
      <c r="H36" s="2">
        <f>+'Kauffman (List)'!C342</f>
        <v>3.3788160000000002E-3</v>
      </c>
      <c r="I36" s="2">
        <f>+'Kauffman (List)'!C393</f>
        <v>3.1359399999999998E-3</v>
      </c>
      <c r="J36" s="2">
        <f>+'Kauffman (List)'!C444</f>
        <v>3.439793E-3</v>
      </c>
      <c r="K36" s="2">
        <f>+'Kauffman (List)'!C495</f>
        <v>2.2613429999999999E-3</v>
      </c>
      <c r="L36" s="2">
        <f>+'Kauffman (List)'!C546</f>
        <v>2.7501499999999998E-3</v>
      </c>
      <c r="M36" s="2">
        <f>'Kauffman (List)'!C597</f>
        <v>3.0558569999999999E-3</v>
      </c>
      <c r="N36" s="2">
        <f>'Kauffman (List)'!C648</f>
        <v>2.6753829999999999E-3</v>
      </c>
      <c r="O36" s="2">
        <f>'Kauffman (List)'!C699</f>
        <v>1.9899459999999998E-3</v>
      </c>
      <c r="P36" s="2">
        <f>'Kauffman (List)'!C750</f>
        <v>2.9817250000000002E-3</v>
      </c>
      <c r="Q36" s="2">
        <f>'Kauffman (List)'!C801</f>
        <v>2.7564450000000002E-3</v>
      </c>
      <c r="R36" s="2">
        <f>'Kauffman (List)'!C852</f>
        <v>1.6837200000000001E-3</v>
      </c>
      <c r="S36" s="2">
        <f>'Kauffman (List)'!C903</f>
        <v>3.1159999999999998E-3</v>
      </c>
    </row>
    <row r="37" spans="1:20" ht="18" customHeight="1" x14ac:dyDescent="0.25">
      <c r="A37" s="5" t="str">
        <f>+'Kauffman (List)'!B37</f>
        <v>Nevada</v>
      </c>
      <c r="B37" s="2">
        <f>+'Kauffman (List)'!C37</f>
        <v>3.502102E-3</v>
      </c>
      <c r="C37" s="2">
        <f>+'Kauffman (List)'!C88</f>
        <v>3.456593E-3</v>
      </c>
      <c r="D37" s="2">
        <f>+'Kauffman (List)'!C139</f>
        <v>3.7248519999999999E-3</v>
      </c>
      <c r="E37" s="2">
        <f>+'Kauffman (List)'!C190</f>
        <v>2.0358619999999998E-3</v>
      </c>
      <c r="F37" s="2">
        <f>+'Kauffman (List)'!C241</f>
        <v>1.9771670000000002E-3</v>
      </c>
      <c r="G37" s="2">
        <f>+'Kauffman (List)'!C292</f>
        <v>2.0313340000000001E-3</v>
      </c>
      <c r="H37" s="2">
        <f>+'Kauffman (List)'!C343</f>
        <v>2.6667349999999999E-3</v>
      </c>
      <c r="I37" s="2">
        <f>+'Kauffman (List)'!C394</f>
        <v>2.787285E-3</v>
      </c>
      <c r="J37" s="2">
        <f>+'Kauffman (List)'!C445</f>
        <v>2.5670570000000002E-3</v>
      </c>
      <c r="K37" s="2">
        <f>+'Kauffman (List)'!C496</f>
        <v>3.4753829999999999E-3</v>
      </c>
      <c r="L37" s="2">
        <f>+'Kauffman (List)'!C547</f>
        <v>3.33403E-3</v>
      </c>
      <c r="M37" s="2">
        <f>'Kauffman (List)'!C598</f>
        <v>3.0111579999999999E-3</v>
      </c>
      <c r="N37" s="2">
        <f>'Kauffman (List)'!C649</f>
        <v>3.8056489999999999E-3</v>
      </c>
      <c r="O37" s="2">
        <f>'Kauffman (List)'!C700</f>
        <v>3.7576419999999998E-3</v>
      </c>
      <c r="P37" s="2">
        <f>'Kauffman (List)'!C751</f>
        <v>5.1392670000000003E-3</v>
      </c>
      <c r="Q37" s="2">
        <f>'Kauffman (List)'!C802</f>
        <v>3.8941010000000001E-3</v>
      </c>
      <c r="R37" s="2">
        <f>'Kauffman (List)'!C853</f>
        <v>3.9402710000000004E-3</v>
      </c>
      <c r="S37" s="2">
        <f>'Kauffman (List)'!C904</f>
        <v>2.3319999999999999E-3</v>
      </c>
    </row>
    <row r="38" spans="1:20" ht="18" customHeight="1" x14ac:dyDescent="0.25">
      <c r="A38" s="5" t="str">
        <f>+'Kauffman (List)'!B38</f>
        <v>New Hampshire</v>
      </c>
      <c r="B38" s="2">
        <f>+'Kauffman (List)'!C38</f>
        <v>3.255356E-3</v>
      </c>
      <c r="C38" s="2">
        <f>+'Kauffman (List)'!C89</f>
        <v>1.234588E-3</v>
      </c>
      <c r="D38" s="2">
        <f>+'Kauffman (List)'!C140</f>
        <v>3.0520930000000001E-3</v>
      </c>
      <c r="E38" s="2">
        <f>+'Kauffman (List)'!C191</f>
        <v>2.462101E-3</v>
      </c>
      <c r="F38" s="2">
        <f>+'Kauffman (List)'!C242</f>
        <v>2.2140580000000001E-3</v>
      </c>
      <c r="G38" s="2">
        <f>+'Kauffman (List)'!C293</f>
        <v>2.6399190000000001E-3</v>
      </c>
      <c r="H38" s="2">
        <f>+'Kauffman (List)'!C344</f>
        <v>2.509149E-3</v>
      </c>
      <c r="I38" s="2">
        <f>+'Kauffman (List)'!C395</f>
        <v>2.771889E-3</v>
      </c>
      <c r="J38" s="2">
        <f>+'Kauffman (List)'!C446</f>
        <v>2.1110149999999999E-3</v>
      </c>
      <c r="K38" s="2">
        <f>+'Kauffman (List)'!C497</f>
        <v>2.8429589999999999E-3</v>
      </c>
      <c r="L38" s="2">
        <f>+'Kauffman (List)'!C548</f>
        <v>2.0602340000000002E-3</v>
      </c>
      <c r="M38" s="2">
        <f>'Kauffman (List)'!C599</f>
        <v>2.7579290000000001E-3</v>
      </c>
      <c r="N38" s="2">
        <f>'Kauffman (List)'!C650</f>
        <v>2.7148720000000001E-3</v>
      </c>
      <c r="O38" s="2">
        <f>'Kauffman (List)'!C701</f>
        <v>2.8409339999999998E-3</v>
      </c>
      <c r="P38" s="2">
        <f>'Kauffman (List)'!C752</f>
        <v>2.4969689999999999E-3</v>
      </c>
      <c r="Q38" s="2">
        <f>'Kauffman (List)'!C803</f>
        <v>2.7035739999999998E-3</v>
      </c>
      <c r="R38" s="2">
        <f>'Kauffman (List)'!C854</f>
        <v>3.3172869999999999E-3</v>
      </c>
      <c r="S38" s="2">
        <f>'Kauffman (List)'!C905</f>
        <v>1.9819999999999998E-3</v>
      </c>
    </row>
    <row r="39" spans="1:20" ht="18" customHeight="1" x14ac:dyDescent="0.25">
      <c r="A39" s="5" t="str">
        <f>+'Kauffman (List)'!B39</f>
        <v>New Jersey</v>
      </c>
      <c r="B39" s="2">
        <f>+'Kauffman (List)'!C39</f>
        <v>1.5084320000000001E-3</v>
      </c>
      <c r="C39" s="2">
        <f>+'Kauffman (List)'!C90</f>
        <v>2.225093E-3</v>
      </c>
      <c r="D39" s="2">
        <f>+'Kauffman (List)'!C141</f>
        <v>2.6467579999999999E-3</v>
      </c>
      <c r="E39" s="2">
        <f>+'Kauffman (List)'!C192</f>
        <v>2.0179320000000001E-3</v>
      </c>
      <c r="F39" s="2">
        <f>+'Kauffman (List)'!C243</f>
        <v>2.1888300000000001E-3</v>
      </c>
      <c r="G39" s="2">
        <f>+'Kauffman (List)'!C294</f>
        <v>2.2901340000000001E-3</v>
      </c>
      <c r="H39" s="2">
        <f>+'Kauffman (List)'!C345</f>
        <v>2.4369740000000002E-3</v>
      </c>
      <c r="I39" s="2">
        <f>+'Kauffman (List)'!C396</f>
        <v>2.6838769999999999E-3</v>
      </c>
      <c r="J39" s="2">
        <f>+'Kauffman (List)'!C447</f>
        <v>2.3532639999999999E-3</v>
      </c>
      <c r="K39" s="2">
        <f>+'Kauffman (List)'!C498</f>
        <v>3.0013639999999999E-3</v>
      </c>
      <c r="L39" s="2">
        <f>+'Kauffman (List)'!C549</f>
        <v>2.4424590000000001E-3</v>
      </c>
      <c r="M39" s="2">
        <f>'Kauffman (List)'!C600</f>
        <v>2.6259389999999999E-3</v>
      </c>
      <c r="N39" s="2">
        <f>'Kauffman (List)'!C651</f>
        <v>2.8381410000000002E-3</v>
      </c>
      <c r="O39" s="2">
        <f>'Kauffman (List)'!C702</f>
        <v>3.3470800000000001E-3</v>
      </c>
      <c r="P39" s="2">
        <f>'Kauffman (List)'!C753</f>
        <v>2.4578109999999999E-3</v>
      </c>
      <c r="Q39" s="2">
        <f>'Kauffman (List)'!C804</f>
        <v>2.6572660000000001E-3</v>
      </c>
      <c r="R39" s="2">
        <f>'Kauffman (List)'!C855</f>
        <v>2.060634E-3</v>
      </c>
      <c r="S39" s="2">
        <f>'Kauffman (List)'!C906</f>
        <v>1.8730000000000001E-3</v>
      </c>
    </row>
    <row r="40" spans="1:20" ht="18" customHeight="1" x14ac:dyDescent="0.25">
      <c r="A40" s="5" t="str">
        <f>+'Kauffman (List)'!B40</f>
        <v>New Mexico</v>
      </c>
      <c r="B40" s="2">
        <f>+'Kauffman (List)'!C40</f>
        <v>4.6416319999999997E-3</v>
      </c>
      <c r="C40" s="2">
        <f>+'Kauffman (List)'!C91</f>
        <v>5.5201169999999997E-3</v>
      </c>
      <c r="D40" s="2">
        <f>+'Kauffman (List)'!C142</f>
        <v>6.9387420000000003E-3</v>
      </c>
      <c r="E40" s="2">
        <f>+'Kauffman (List)'!C193</f>
        <v>4.1759960000000004E-3</v>
      </c>
      <c r="F40" s="2">
        <f>+'Kauffman (List)'!C244</f>
        <v>4.4894840000000002E-3</v>
      </c>
      <c r="G40" s="2">
        <f>+'Kauffman (List)'!C295</f>
        <v>3.054962E-3</v>
      </c>
      <c r="H40" s="2">
        <f>+'Kauffman (List)'!C346</f>
        <v>3.618493E-3</v>
      </c>
      <c r="I40" s="2">
        <f>+'Kauffman (List)'!C397</f>
        <v>5.571098E-3</v>
      </c>
      <c r="J40" s="2">
        <f>+'Kauffman (List)'!C448</f>
        <v>4.9969000000000003E-3</v>
      </c>
      <c r="K40" s="2">
        <f>+'Kauffman (List)'!C499</f>
        <v>4.5032809999999996E-3</v>
      </c>
      <c r="L40" s="2">
        <f>+'Kauffman (List)'!C550</f>
        <v>3.4522250000000002E-3</v>
      </c>
      <c r="M40" s="2">
        <f>'Kauffman (List)'!C601</f>
        <v>2.5334649999999999E-3</v>
      </c>
      <c r="N40" s="2">
        <f>'Kauffman (List)'!C652</f>
        <v>5.8468260000000003E-3</v>
      </c>
      <c r="O40" s="2">
        <f>'Kauffman (List)'!C703</f>
        <v>2.5636499999999998E-3</v>
      </c>
      <c r="P40" s="2">
        <f>'Kauffman (List)'!C754</f>
        <v>3.233732E-3</v>
      </c>
      <c r="Q40" s="2">
        <f>'Kauffman (List)'!C805</f>
        <v>2.5048919999999999E-3</v>
      </c>
      <c r="R40" s="2">
        <f>'Kauffman (List)'!C856</f>
        <v>5.2238950000000001E-3</v>
      </c>
      <c r="S40" s="2">
        <f>'Kauffman (List)'!C907</f>
        <v>3.3960000000000001E-3</v>
      </c>
      <c r="T40" s="6"/>
    </row>
    <row r="41" spans="1:20" ht="18" customHeight="1" x14ac:dyDescent="0.25">
      <c r="A41" s="5" t="str">
        <f>+'Kauffman (List)'!B41</f>
        <v>New York</v>
      </c>
      <c r="B41" s="2">
        <f>+'Kauffman (List)'!C41</f>
        <v>2.7988560000000002E-3</v>
      </c>
      <c r="C41" s="2">
        <f>+'Kauffman (List)'!C92</f>
        <v>2.5885019999999999E-3</v>
      </c>
      <c r="D41" s="2">
        <f>+'Kauffman (List)'!C143</f>
        <v>2.8795330000000001E-3</v>
      </c>
      <c r="E41" s="2">
        <f>+'Kauffman (List)'!C194</f>
        <v>2.8762140000000002E-3</v>
      </c>
      <c r="F41" s="2">
        <f>+'Kauffman (List)'!C245</f>
        <v>3.0590840000000001E-3</v>
      </c>
      <c r="G41" s="2">
        <f>+'Kauffman (List)'!C296</f>
        <v>2.6023800000000001E-3</v>
      </c>
      <c r="H41" s="2">
        <f>+'Kauffman (List)'!C347</f>
        <v>3.1076189999999998E-3</v>
      </c>
      <c r="I41" s="2">
        <f>+'Kauffman (List)'!C398</f>
        <v>2.5010729999999999E-3</v>
      </c>
      <c r="J41" s="2">
        <f>+'Kauffman (List)'!C449</f>
        <v>2.445806E-3</v>
      </c>
      <c r="K41" s="2">
        <f>+'Kauffman (List)'!C500</f>
        <v>2.7922120000000001E-3</v>
      </c>
      <c r="L41" s="2">
        <f>+'Kauffman (List)'!C551</f>
        <v>3.349047E-3</v>
      </c>
      <c r="M41" s="2">
        <f>'Kauffman (List)'!C602</f>
        <v>3.4670059999999999E-3</v>
      </c>
      <c r="N41" s="2">
        <f>'Kauffman (List)'!C653</f>
        <v>4.0150680000000001E-3</v>
      </c>
      <c r="O41" s="2">
        <f>'Kauffman (List)'!C704</f>
        <v>3.438137E-3</v>
      </c>
      <c r="P41" s="2">
        <f>'Kauffman (List)'!C755</f>
        <v>3.6243619999999999E-3</v>
      </c>
      <c r="Q41" s="2">
        <f>'Kauffman (List)'!C806</f>
        <v>3.7131349999999998E-3</v>
      </c>
      <c r="R41" s="2">
        <f>'Kauffman (List)'!C857</f>
        <v>3.440097E-3</v>
      </c>
      <c r="S41" s="2">
        <f>'Kauffman (List)'!C908</f>
        <v>2.8969999999999998E-3</v>
      </c>
      <c r="T41" s="39"/>
    </row>
    <row r="42" spans="1:20" ht="18" customHeight="1" x14ac:dyDescent="0.25">
      <c r="A42" s="5" t="str">
        <f>+'Kauffman (List)'!B42</f>
        <v>North Carolina</v>
      </c>
      <c r="B42" s="2">
        <f>+'Kauffman (List)'!C42</f>
        <v>3.0824030000000001E-3</v>
      </c>
      <c r="C42" s="2">
        <f>+'Kauffman (List)'!C93</f>
        <v>2.4035290000000002E-3</v>
      </c>
      <c r="D42" s="2">
        <f>+'Kauffman (List)'!C144</f>
        <v>2.9746410000000001E-3</v>
      </c>
      <c r="E42" s="2">
        <f>+'Kauffman (List)'!C195</f>
        <v>3.2125280000000001E-3</v>
      </c>
      <c r="F42" s="2">
        <f>+'Kauffman (List)'!C246</f>
        <v>2.9562590000000001E-3</v>
      </c>
      <c r="G42" s="2">
        <f>+'Kauffman (List)'!C297</f>
        <v>2.6732869999999999E-3</v>
      </c>
      <c r="H42" s="2">
        <f>+'Kauffman (List)'!C348</f>
        <v>3.74749E-3</v>
      </c>
      <c r="I42" s="2">
        <f>+'Kauffman (List)'!C399</f>
        <v>2.605376E-3</v>
      </c>
      <c r="J42" s="2">
        <f>+'Kauffman (List)'!C450</f>
        <v>2.5588569999999999E-3</v>
      </c>
      <c r="K42" s="2">
        <f>+'Kauffman (List)'!C501</f>
        <v>2.2928779999999999E-3</v>
      </c>
      <c r="L42" s="2">
        <f>+'Kauffman (List)'!C552</f>
        <v>2.0213079999999999E-3</v>
      </c>
      <c r="M42" s="2">
        <f>'Kauffman (List)'!C603</f>
        <v>3.2092420000000002E-3</v>
      </c>
      <c r="N42" s="2">
        <f>'Kauffman (List)'!C654</f>
        <v>2.3340879999999998E-3</v>
      </c>
      <c r="O42" s="2">
        <f>'Kauffman (List)'!C705</f>
        <v>2.499256E-3</v>
      </c>
      <c r="P42" s="2">
        <f>'Kauffman (List)'!C756</f>
        <v>3.5407149999999998E-3</v>
      </c>
      <c r="Q42" s="2">
        <f>'Kauffman (List)'!C807</f>
        <v>2.7533290000000001E-3</v>
      </c>
      <c r="R42" s="2">
        <f>'Kauffman (List)'!C858</f>
        <v>2.6183259999999998E-3</v>
      </c>
      <c r="S42" s="2">
        <f>'Kauffman (List)'!C909</f>
        <v>3.1800000000000001E-3</v>
      </c>
    </row>
    <row r="43" spans="1:20" ht="18" customHeight="1" x14ac:dyDescent="0.25">
      <c r="A43" s="5" t="str">
        <f>+'Kauffman (List)'!B43</f>
        <v>North Dakota</v>
      </c>
      <c r="B43" s="2">
        <f>+'Kauffman (List)'!C43</f>
        <v>5.538276E-3</v>
      </c>
      <c r="C43" s="2">
        <f>+'Kauffman (List)'!C94</f>
        <v>4.9703000000000004E-3</v>
      </c>
      <c r="D43" s="2">
        <f>+'Kauffman (List)'!C145</f>
        <v>3.2337350000000002E-3</v>
      </c>
      <c r="E43" s="2">
        <f>+'Kauffman (List)'!C196</f>
        <v>3.9568499999999996E-3</v>
      </c>
      <c r="F43" s="2">
        <f>+'Kauffman (List)'!C247</f>
        <v>4.3446530000000004E-3</v>
      </c>
      <c r="G43" s="2">
        <f>+'Kauffman (List)'!C298</f>
        <v>1.8376270000000001E-3</v>
      </c>
      <c r="H43" s="2">
        <f>+'Kauffman (List)'!C349</f>
        <v>2.5010789999999998E-3</v>
      </c>
      <c r="I43" s="2">
        <f>+'Kauffman (List)'!C400</f>
        <v>4.202651E-3</v>
      </c>
      <c r="J43" s="2">
        <f>+'Kauffman (List)'!C451</f>
        <v>2.1935129999999998E-3</v>
      </c>
      <c r="K43" s="2">
        <f>+'Kauffman (List)'!C502</f>
        <v>3.1614030000000001E-3</v>
      </c>
      <c r="L43" s="2">
        <f>+'Kauffman (List)'!C553</f>
        <v>2.8853989999999999E-3</v>
      </c>
      <c r="M43" s="2">
        <f>'Kauffman (List)'!C604</f>
        <v>2.4550819999999999E-3</v>
      </c>
      <c r="N43" s="2">
        <f>'Kauffman (List)'!C655</f>
        <v>2.755951E-3</v>
      </c>
      <c r="O43" s="2">
        <f>'Kauffman (List)'!C706</f>
        <v>3.18506E-3</v>
      </c>
      <c r="P43" s="2">
        <f>'Kauffman (List)'!C757</f>
        <v>2.9563409999999999E-3</v>
      </c>
      <c r="Q43" s="2">
        <f>'Kauffman (List)'!C808</f>
        <v>2.7877209999999999E-3</v>
      </c>
      <c r="R43" s="2">
        <f>'Kauffman (List)'!C859</f>
        <v>3.6759150000000001E-3</v>
      </c>
      <c r="S43" s="2">
        <f>'Kauffman (List)'!C910</f>
        <v>1.908E-3</v>
      </c>
    </row>
    <row r="44" spans="1:20" ht="18" customHeight="1" x14ac:dyDescent="0.25">
      <c r="A44" s="5" t="str">
        <f>+'Kauffman (List)'!B44</f>
        <v>Ohio</v>
      </c>
      <c r="B44" s="2">
        <f>+'Kauffman (List)'!C44</f>
        <v>2.4192770000000001E-3</v>
      </c>
      <c r="C44" s="2">
        <f>+'Kauffman (List)'!C95</f>
        <v>2.7573340000000002E-3</v>
      </c>
      <c r="D44" s="2">
        <f>+'Kauffman (List)'!C146</f>
        <v>2.429741E-3</v>
      </c>
      <c r="E44" s="2">
        <f>+'Kauffman (List)'!C197</f>
        <v>2.808184E-3</v>
      </c>
      <c r="F44" s="2">
        <f>+'Kauffman (List)'!C248</f>
        <v>2.00118E-3</v>
      </c>
      <c r="G44" s="2">
        <f>+'Kauffman (List)'!C299</f>
        <v>2.0080340000000001E-3</v>
      </c>
      <c r="H44" s="2">
        <f>+'Kauffman (List)'!C350</f>
        <v>1.825562E-3</v>
      </c>
      <c r="I44" s="2">
        <f>+'Kauffman (List)'!C401</f>
        <v>2.2166170000000002E-3</v>
      </c>
      <c r="J44" s="2">
        <f>+'Kauffman (List)'!C452</f>
        <v>2.5127629999999999E-3</v>
      </c>
      <c r="K44" s="2">
        <f>+'Kauffman (List)'!C503</f>
        <v>2.6954069999999999E-3</v>
      </c>
      <c r="L44" s="2">
        <f>+'Kauffman (List)'!C554</f>
        <v>2.2054650000000002E-3</v>
      </c>
      <c r="M44" s="2">
        <f>'Kauffman (List)'!C605</f>
        <v>1.9463359999999999E-3</v>
      </c>
      <c r="N44" s="2">
        <f>'Kauffman (List)'!C656</f>
        <v>1.896806E-3</v>
      </c>
      <c r="O44" s="2">
        <f>'Kauffman (List)'!C707</f>
        <v>2.7094430000000002E-3</v>
      </c>
      <c r="P44" s="2">
        <f>'Kauffman (List)'!C758</f>
        <v>3.007586E-3</v>
      </c>
      <c r="Q44" s="2">
        <f>'Kauffman (List)'!C809</f>
        <v>2.6783610000000002E-3</v>
      </c>
      <c r="R44" s="2">
        <f>'Kauffman (List)'!C860</f>
        <v>1.9465540000000001E-3</v>
      </c>
      <c r="S44" s="2">
        <f>'Kauffman (List)'!C911</f>
        <v>2.006E-3</v>
      </c>
    </row>
    <row r="45" spans="1:20" ht="18" customHeight="1" x14ac:dyDescent="0.25">
      <c r="A45" s="5" t="str">
        <f>+'Kauffman (List)'!B45</f>
        <v>Oklahoma</v>
      </c>
      <c r="B45" s="2">
        <f>+'Kauffman (List)'!C45</f>
        <v>4.4206790000000003E-3</v>
      </c>
      <c r="C45" s="2">
        <f>+'Kauffman (List)'!C96</f>
        <v>3.2593539999999999E-3</v>
      </c>
      <c r="D45" s="2">
        <f>+'Kauffman (List)'!C147</f>
        <v>3.709843E-3</v>
      </c>
      <c r="E45" s="2">
        <f>+'Kauffman (List)'!C198</f>
        <v>2.8676980000000001E-3</v>
      </c>
      <c r="F45" s="2">
        <f>+'Kauffman (List)'!C249</f>
        <v>2.2114309999999998E-3</v>
      </c>
      <c r="G45" s="2">
        <f>+'Kauffman (List)'!C300</f>
        <v>2.857783E-3</v>
      </c>
      <c r="H45" s="2">
        <f>+'Kauffman (List)'!C351</f>
        <v>3.707395E-3</v>
      </c>
      <c r="I45" s="2">
        <f>+'Kauffman (List)'!C402</f>
        <v>3.0400449999999999E-3</v>
      </c>
      <c r="J45" s="2">
        <f>+'Kauffman (List)'!C453</f>
        <v>4.7322349999999996E-3</v>
      </c>
      <c r="K45" s="2">
        <f>+'Kauffman (List)'!C504</f>
        <v>4.1112620000000001E-3</v>
      </c>
      <c r="L45" s="2">
        <f>+'Kauffman (List)'!C555</f>
        <v>4.2696729999999999E-3</v>
      </c>
      <c r="M45" s="2">
        <f>'Kauffman (List)'!C606</f>
        <v>3.4459460000000001E-3</v>
      </c>
      <c r="N45" s="2">
        <f>'Kauffman (List)'!C657</f>
        <v>3.0391060000000002E-3</v>
      </c>
      <c r="O45" s="2">
        <f>'Kauffman (List)'!C708</f>
        <v>4.7171779999999998E-3</v>
      </c>
      <c r="P45" s="2">
        <f>'Kauffman (List)'!C759</f>
        <v>3.1774809999999998E-3</v>
      </c>
      <c r="Q45" s="2">
        <f>'Kauffman (List)'!C810</f>
        <v>2.0720159999999999E-3</v>
      </c>
      <c r="R45" s="2">
        <f>'Kauffman (List)'!C861</f>
        <v>3.0892939999999998E-3</v>
      </c>
      <c r="S45" s="2">
        <f>'Kauffman (List)'!C912</f>
        <v>3.0490000000000001E-3</v>
      </c>
    </row>
    <row r="46" spans="1:20" ht="18" customHeight="1" x14ac:dyDescent="0.25">
      <c r="A46" s="5" t="str">
        <f>+'Kauffman (List)'!B46</f>
        <v>Oregon</v>
      </c>
      <c r="B46" s="2">
        <f>+'Kauffman (List)'!C46</f>
        <v>4.9231429999999996E-3</v>
      </c>
      <c r="C46" s="2">
        <f>+'Kauffman (List)'!C97</f>
        <v>3.295334E-3</v>
      </c>
      <c r="D46" s="2">
        <f>+'Kauffman (List)'!C148</f>
        <v>4.6600490000000003E-3</v>
      </c>
      <c r="E46" s="2">
        <f>+'Kauffman (List)'!C199</f>
        <v>4.4913150000000001E-3</v>
      </c>
      <c r="F46" s="2">
        <f>+'Kauffman (List)'!C250</f>
        <v>4.0006820000000002E-3</v>
      </c>
      <c r="G46" s="2">
        <f>+'Kauffman (List)'!C301</f>
        <v>3.3018499999999998E-3</v>
      </c>
      <c r="H46" s="2">
        <f>+'Kauffman (List)'!C352</f>
        <v>2.773813E-3</v>
      </c>
      <c r="I46" s="2">
        <f>+'Kauffman (List)'!C403</f>
        <v>3.7356429999999999E-3</v>
      </c>
      <c r="J46" s="2">
        <f>+'Kauffman (List)'!C454</f>
        <v>3.189894E-3</v>
      </c>
      <c r="K46" s="2">
        <f>+'Kauffman (List)'!C505</f>
        <v>3.3379070000000002E-3</v>
      </c>
      <c r="L46" s="2">
        <f>+'Kauffman (List)'!C556</f>
        <v>3.797024E-3</v>
      </c>
      <c r="M46" s="2">
        <f>'Kauffman (List)'!C607</f>
        <v>3.5484269999999998E-3</v>
      </c>
      <c r="N46" s="2">
        <f>'Kauffman (List)'!C658</f>
        <v>3.7217299999999999E-3</v>
      </c>
      <c r="O46" s="2">
        <f>'Kauffman (List)'!C709</f>
        <v>3.8143230000000001E-3</v>
      </c>
      <c r="P46" s="2">
        <f>'Kauffman (List)'!C760</f>
        <v>3.2177120000000002E-3</v>
      </c>
      <c r="Q46" s="2">
        <f>'Kauffman (List)'!C811</f>
        <v>2.549118E-3</v>
      </c>
      <c r="R46" s="2">
        <f>'Kauffman (List)'!C862</f>
        <v>2.2057230000000001E-3</v>
      </c>
      <c r="S46" s="2">
        <f>'Kauffman (List)'!C913</f>
        <v>2.0500000000000002E-3</v>
      </c>
    </row>
    <row r="47" spans="1:20" ht="18" customHeight="1" x14ac:dyDescent="0.25">
      <c r="A47" s="5" t="str">
        <f>+'Kauffman (List)'!B47</f>
        <v>Pennsylvania</v>
      </c>
      <c r="B47" s="2">
        <f>+'Kauffman (List)'!C47</f>
        <v>1.9614630000000001E-3</v>
      </c>
      <c r="C47" s="2">
        <f>+'Kauffman (List)'!C98</f>
        <v>1.519699E-3</v>
      </c>
      <c r="D47" s="2">
        <f>+'Kauffman (List)'!C149</f>
        <v>1.538586E-3</v>
      </c>
      <c r="E47" s="2">
        <f>+'Kauffman (List)'!C200</f>
        <v>1.4204020000000001E-3</v>
      </c>
      <c r="F47" s="2">
        <f>+'Kauffman (List)'!C251</f>
        <v>1.7226640000000001E-3</v>
      </c>
      <c r="G47" s="2">
        <f>+'Kauffman (List)'!C302</f>
        <v>1.7404969999999999E-3</v>
      </c>
      <c r="H47" s="2">
        <f>+'Kauffman (List)'!C353</f>
        <v>1.421025E-3</v>
      </c>
      <c r="I47" s="2">
        <f>+'Kauffman (List)'!C404</f>
        <v>2.2468620000000001E-3</v>
      </c>
      <c r="J47" s="2">
        <f>+'Kauffman (List)'!C455</f>
        <v>1.632706E-3</v>
      </c>
      <c r="K47" s="2">
        <f>+'Kauffman (List)'!C506</f>
        <v>1.780209E-3</v>
      </c>
      <c r="L47" s="2">
        <f>+'Kauffman (List)'!C557</f>
        <v>1.742193E-3</v>
      </c>
      <c r="M47" s="2">
        <f>'Kauffman (List)'!C608</f>
        <v>1.5195810000000001E-3</v>
      </c>
      <c r="N47" s="2">
        <f>'Kauffman (List)'!C659</f>
        <v>1.374725E-3</v>
      </c>
      <c r="O47" s="2">
        <f>'Kauffman (List)'!C710</f>
        <v>2.0002330000000001E-3</v>
      </c>
      <c r="P47" s="2">
        <f>'Kauffman (List)'!C761</f>
        <v>1.784814E-3</v>
      </c>
      <c r="Q47" s="2">
        <f>'Kauffman (List)'!C812</f>
        <v>1.6489580000000001E-3</v>
      </c>
      <c r="R47" s="2">
        <f>'Kauffman (List)'!C863</f>
        <v>1.9946510000000001E-3</v>
      </c>
      <c r="S47" s="2">
        <f>'Kauffman (List)'!C914</f>
        <v>1.9610000000000001E-3</v>
      </c>
    </row>
    <row r="48" spans="1:20" ht="18" customHeight="1" x14ac:dyDescent="0.25">
      <c r="A48" s="5" t="str">
        <f>+'Kauffman (List)'!B48</f>
        <v>Rhode Island</v>
      </c>
      <c r="B48" s="2">
        <f>+'Kauffman (List)'!C48</f>
        <v>1.7878449999999999E-3</v>
      </c>
      <c r="C48" s="2">
        <f>+'Kauffman (List)'!C99</f>
        <v>1.4077E-3</v>
      </c>
      <c r="D48" s="2">
        <f>+'Kauffman (List)'!C150</f>
        <v>1.849264E-3</v>
      </c>
      <c r="E48" s="2">
        <f>+'Kauffman (List)'!C201</f>
        <v>1.3553110000000001E-3</v>
      </c>
      <c r="F48" s="2">
        <f>+'Kauffman (List)'!C252</f>
        <v>1.3922990000000001E-3</v>
      </c>
      <c r="G48" s="2">
        <f>+'Kauffman (List)'!C303</f>
        <v>1.3839600000000001E-3</v>
      </c>
      <c r="H48" s="2">
        <f>+'Kauffman (List)'!C354</f>
        <v>1.277027E-3</v>
      </c>
      <c r="I48" s="2">
        <f>+'Kauffman (List)'!C405</f>
        <v>1.9935729999999998E-3</v>
      </c>
      <c r="J48" s="2">
        <f>+'Kauffman (List)'!C456</f>
        <v>3.2292129999999999E-3</v>
      </c>
      <c r="K48" s="2">
        <f>+'Kauffman (List)'!C507</f>
        <v>2.3795539999999999E-3</v>
      </c>
      <c r="L48" s="2">
        <f>+'Kauffman (List)'!C558</f>
        <v>2.7833269999999999E-3</v>
      </c>
      <c r="M48" s="2">
        <f>'Kauffman (List)'!C609</f>
        <v>2.1461869999999999E-3</v>
      </c>
      <c r="N48" s="2">
        <f>'Kauffman (List)'!C660</f>
        <v>2.4979009999999999E-3</v>
      </c>
      <c r="O48" s="2">
        <f>'Kauffman (List)'!C711</f>
        <v>2.4364709999999999E-3</v>
      </c>
      <c r="P48" s="2">
        <f>'Kauffman (List)'!C762</f>
        <v>2.5337939999999998E-3</v>
      </c>
      <c r="Q48" s="2">
        <f>'Kauffman (List)'!C813</f>
        <v>2.2038919999999998E-3</v>
      </c>
      <c r="R48" s="2">
        <f>'Kauffman (List)'!C864</f>
        <v>2.0375979999999998E-3</v>
      </c>
      <c r="S48" s="2">
        <f>'Kauffman (List)'!C915</f>
        <v>1.353E-3</v>
      </c>
    </row>
    <row r="49" spans="1:19" ht="18" customHeight="1" x14ac:dyDescent="0.25">
      <c r="A49" s="5" t="str">
        <f>+'Kauffman (List)'!B49</f>
        <v>South Carolina</v>
      </c>
      <c r="B49" s="2">
        <f>+'Kauffman (List)'!C49</f>
        <v>3.3440050000000002E-3</v>
      </c>
      <c r="C49" s="2">
        <f>+'Kauffman (List)'!C100</f>
        <v>2.60034E-3</v>
      </c>
      <c r="D49" s="2">
        <f>+'Kauffman (List)'!C151</f>
        <v>3.1137489999999999E-3</v>
      </c>
      <c r="E49" s="2">
        <f>+'Kauffman (List)'!C202</f>
        <v>2.2129749999999998E-3</v>
      </c>
      <c r="F49" s="2">
        <f>+'Kauffman (List)'!C253</f>
        <v>1.9359410000000001E-3</v>
      </c>
      <c r="G49" s="2">
        <f>+'Kauffman (List)'!C304</f>
        <v>1.5605009999999999E-3</v>
      </c>
      <c r="H49" s="2">
        <f>+'Kauffman (List)'!C355</f>
        <v>2.6431050000000002E-3</v>
      </c>
      <c r="I49" s="2">
        <f>+'Kauffman (List)'!C406</f>
        <v>2.6571089999999999E-3</v>
      </c>
      <c r="J49" s="2">
        <f>+'Kauffman (List)'!C457</f>
        <v>2.3758109999999998E-3</v>
      </c>
      <c r="K49" s="2">
        <f>+'Kauffman (List)'!C508</f>
        <v>2.458413E-3</v>
      </c>
      <c r="L49" s="2">
        <f>+'Kauffman (List)'!C559</f>
        <v>1.787128E-3</v>
      </c>
      <c r="M49" s="2">
        <f>'Kauffman (List)'!C610</f>
        <v>2.6170120000000002E-3</v>
      </c>
      <c r="N49" s="2">
        <f>'Kauffman (List)'!C661</f>
        <v>2.5443900000000001E-3</v>
      </c>
      <c r="O49" s="2">
        <f>'Kauffman (List)'!C712</f>
        <v>2.3092830000000001E-3</v>
      </c>
      <c r="P49" s="2">
        <f>'Kauffman (List)'!C763</f>
        <v>2.3204279999999998E-3</v>
      </c>
      <c r="Q49" s="2">
        <f>'Kauffman (List)'!C814</f>
        <v>2.8515099999999998E-3</v>
      </c>
      <c r="R49" s="2">
        <f>'Kauffman (List)'!C865</f>
        <v>3.5853819999999998E-3</v>
      </c>
      <c r="S49" s="2">
        <f>'Kauffman (List)'!C916</f>
        <v>2.5839999999999999E-3</v>
      </c>
    </row>
    <row r="50" spans="1:19" ht="18" customHeight="1" x14ac:dyDescent="0.25">
      <c r="A50" s="5" t="str">
        <f>+'Kauffman (List)'!B50</f>
        <v>South Dakota</v>
      </c>
      <c r="B50" s="2">
        <f>+'Kauffman (List)'!C50</f>
        <v>3.0663270000000002E-3</v>
      </c>
      <c r="C50" s="2">
        <f>+'Kauffman (List)'!C101</f>
        <v>4.565955E-3</v>
      </c>
      <c r="D50" s="2">
        <f>+'Kauffman (List)'!C152</f>
        <v>5.056184E-3</v>
      </c>
      <c r="E50" s="2">
        <f>+'Kauffman (List)'!C203</f>
        <v>3.3658849999999999E-3</v>
      </c>
      <c r="F50" s="2">
        <f>+'Kauffman (List)'!C254</f>
        <v>3.6205370000000001E-3</v>
      </c>
      <c r="G50" s="2">
        <f>+'Kauffman (List)'!C305</f>
        <v>3.6297310000000002E-3</v>
      </c>
      <c r="H50" s="2">
        <f>+'Kauffman (List)'!C356</f>
        <v>3.4017219999999998E-3</v>
      </c>
      <c r="I50" s="2">
        <f>+'Kauffman (List)'!C407</f>
        <v>3.2454049999999998E-3</v>
      </c>
      <c r="J50" s="2">
        <f>+'Kauffman (List)'!C458</f>
        <v>3.0063429999999999E-3</v>
      </c>
      <c r="K50" s="2">
        <f>+'Kauffman (List)'!C509</f>
        <v>3.1164819999999998E-3</v>
      </c>
      <c r="L50" s="2">
        <f>+'Kauffman (List)'!C560</f>
        <v>4.0711990000000002E-3</v>
      </c>
      <c r="M50" s="2">
        <f>'Kauffman (List)'!C611</f>
        <v>2.9138940000000002E-3</v>
      </c>
      <c r="N50" s="2">
        <f>'Kauffman (List)'!C662</f>
        <v>2.957777E-3</v>
      </c>
      <c r="O50" s="2">
        <f>'Kauffman (List)'!C713</f>
        <v>4.273916E-3</v>
      </c>
      <c r="P50" s="2">
        <f>'Kauffman (List)'!C764</f>
        <v>1.9019390000000001E-3</v>
      </c>
      <c r="Q50" s="2">
        <f>'Kauffman (List)'!C815</f>
        <v>3.2217579999999999E-3</v>
      </c>
      <c r="R50" s="2">
        <f>'Kauffman (List)'!C866</f>
        <v>2.7308219999999999E-3</v>
      </c>
      <c r="S50" s="2">
        <f>'Kauffman (List)'!C917</f>
        <v>4.0559999999999997E-3</v>
      </c>
    </row>
    <row r="51" spans="1:19" ht="18" customHeight="1" x14ac:dyDescent="0.25">
      <c r="A51" s="5" t="str">
        <f>+'Kauffman (List)'!B51</f>
        <v>Tennessee</v>
      </c>
      <c r="B51" s="2">
        <f>+'Kauffman (List)'!C51</f>
        <v>4.9239829999999998E-3</v>
      </c>
      <c r="C51" s="2">
        <f>+'Kauffman (List)'!C102</f>
        <v>2.570981E-3</v>
      </c>
      <c r="D51" s="2">
        <f>+'Kauffman (List)'!C153</f>
        <v>2.8887180000000002E-3</v>
      </c>
      <c r="E51" s="2">
        <f>+'Kauffman (List)'!C204</f>
        <v>1.9960210000000002E-3</v>
      </c>
      <c r="F51" s="2">
        <f>+'Kauffman (List)'!C255</f>
        <v>2.4954209999999998E-3</v>
      </c>
      <c r="G51" s="2">
        <f>+'Kauffman (List)'!C306</f>
        <v>1.2708610000000001E-3</v>
      </c>
      <c r="H51" s="2">
        <f>+'Kauffman (List)'!C357</f>
        <v>2.8539960000000001E-3</v>
      </c>
      <c r="I51" s="2">
        <f>+'Kauffman (List)'!C408</f>
        <v>2.7560900000000001E-3</v>
      </c>
      <c r="J51" s="2">
        <f>+'Kauffman (List)'!C459</f>
        <v>2.5523970000000001E-3</v>
      </c>
      <c r="K51" s="2">
        <f>+'Kauffman (List)'!C510</f>
        <v>2.316855E-3</v>
      </c>
      <c r="L51" s="2">
        <f>+'Kauffman (List)'!C561</f>
        <v>2.5401489999999998E-3</v>
      </c>
      <c r="M51" s="2">
        <f>'Kauffman (List)'!C612</f>
        <v>4.4155649999999998E-3</v>
      </c>
      <c r="N51" s="2">
        <f>'Kauffman (List)'!C663</f>
        <v>3.3011469999999999E-3</v>
      </c>
      <c r="O51" s="2">
        <f>'Kauffman (List)'!C714</f>
        <v>3.6252369999999999E-3</v>
      </c>
      <c r="P51" s="2">
        <f>'Kauffman (List)'!C765</f>
        <v>4.1156659999999996E-3</v>
      </c>
      <c r="Q51" s="2">
        <f>'Kauffman (List)'!C816</f>
        <v>2.9268639999999999E-3</v>
      </c>
      <c r="R51" s="2">
        <f>'Kauffman (List)'!C867</f>
        <v>2.4141039999999998E-3</v>
      </c>
      <c r="S51" s="2">
        <f>'Kauffman (List)'!C918</f>
        <v>3.0010000000000002E-3</v>
      </c>
    </row>
    <row r="52" spans="1:19" ht="18" customHeight="1" x14ac:dyDescent="0.25">
      <c r="A52" s="5" t="str">
        <f>+'Kauffman (List)'!B52</f>
        <v>Texas</v>
      </c>
      <c r="B52" s="2">
        <f>+'Kauffman (List)'!C52</f>
        <v>3.4709979999999999E-3</v>
      </c>
      <c r="C52" s="2">
        <f>+'Kauffman (List)'!C103</f>
        <v>3.1120079999999999E-3</v>
      </c>
      <c r="D52" s="2">
        <f>+'Kauffman (List)'!C154</f>
        <v>2.5191530000000001E-3</v>
      </c>
      <c r="E52" s="2">
        <f>+'Kauffman (List)'!C205</f>
        <v>2.8399789999999999E-3</v>
      </c>
      <c r="F52" s="2">
        <f>+'Kauffman (List)'!C256</f>
        <v>3.301291E-3</v>
      </c>
      <c r="G52" s="2">
        <f>+'Kauffman (List)'!C307</f>
        <v>3.8997599999999999E-3</v>
      </c>
      <c r="H52" s="2">
        <f>+'Kauffman (List)'!C358</f>
        <v>3.5955570000000001E-3</v>
      </c>
      <c r="I52" s="2">
        <f>+'Kauffman (List)'!C409</f>
        <v>4.3498440000000003E-3</v>
      </c>
      <c r="J52" s="2">
        <f>+'Kauffman (List)'!C460</f>
        <v>3.6781159999999999E-3</v>
      </c>
      <c r="K52" s="2">
        <f>+'Kauffman (List)'!C511</f>
        <v>3.4968680000000002E-3</v>
      </c>
      <c r="L52" s="2">
        <f>+'Kauffman (List)'!C562</f>
        <v>3.0250030000000001E-3</v>
      </c>
      <c r="M52" s="2">
        <f>'Kauffman (List)'!C613</f>
        <v>2.9475389999999999E-3</v>
      </c>
      <c r="N52" s="2">
        <f>'Kauffman (List)'!C664</f>
        <v>3.7279639999999998E-3</v>
      </c>
      <c r="O52" s="2">
        <f>'Kauffman (List)'!C715</f>
        <v>4.5360499999999998E-3</v>
      </c>
      <c r="P52" s="2">
        <f>'Kauffman (List)'!C766</f>
        <v>3.9931150000000002E-3</v>
      </c>
      <c r="Q52" s="2">
        <f>'Kauffman (List)'!C817</f>
        <v>4.4012720000000003E-3</v>
      </c>
      <c r="R52" s="2">
        <f>'Kauffman (List)'!C868</f>
        <v>3.5937339999999999E-3</v>
      </c>
      <c r="S52" s="2">
        <f>'Kauffman (List)'!C919</f>
        <v>3.2399999999999998E-3</v>
      </c>
    </row>
    <row r="53" spans="1:19" ht="18" customHeight="1" x14ac:dyDescent="0.25">
      <c r="A53" s="5" t="str">
        <f>+'Kauffman (List)'!B53</f>
        <v>Utah</v>
      </c>
      <c r="B53" s="2">
        <f>+'Kauffman (List)'!C53</f>
        <v>3.0748730000000001E-3</v>
      </c>
      <c r="C53" s="2">
        <f>+'Kauffman (List)'!C104</f>
        <v>3.479303E-3</v>
      </c>
      <c r="D53" s="2">
        <f>+'Kauffman (List)'!C155</f>
        <v>3.0115519999999998E-3</v>
      </c>
      <c r="E53" s="2">
        <f>+'Kauffman (List)'!C206</f>
        <v>2.755436E-3</v>
      </c>
      <c r="F53" s="2">
        <f>+'Kauffman (List)'!C257</f>
        <v>3.485751E-3</v>
      </c>
      <c r="G53" s="2">
        <f>+'Kauffman (List)'!C308</f>
        <v>2.4841759999999998E-3</v>
      </c>
      <c r="H53" s="2">
        <f>+'Kauffman (List)'!C359</f>
        <v>2.9793799999999998E-3</v>
      </c>
      <c r="I53" s="2">
        <f>+'Kauffman (List)'!C410</f>
        <v>3.03294E-3</v>
      </c>
      <c r="J53" s="2">
        <f>+'Kauffman (List)'!C461</f>
        <v>3.39019E-3</v>
      </c>
      <c r="K53" s="2">
        <f>+'Kauffman (List)'!C512</f>
        <v>3.7888940000000001E-3</v>
      </c>
      <c r="L53" s="2">
        <f>+'Kauffman (List)'!C563</f>
        <v>2.883091E-3</v>
      </c>
      <c r="M53" s="2">
        <f>'Kauffman (List)'!C614</f>
        <v>3.4270300000000002E-3</v>
      </c>
      <c r="N53" s="2">
        <f>'Kauffman (List)'!C665</f>
        <v>3.9724390000000004E-3</v>
      </c>
      <c r="O53" s="2">
        <f>'Kauffman (List)'!C716</f>
        <v>3.6218800000000001E-3</v>
      </c>
      <c r="P53" s="2">
        <f>'Kauffman (List)'!C767</f>
        <v>3.656931E-3</v>
      </c>
      <c r="Q53" s="2">
        <f>'Kauffman (List)'!C818</f>
        <v>2.8491979999999998E-3</v>
      </c>
      <c r="R53" s="2">
        <f>'Kauffman (List)'!C869</f>
        <v>3.2542280000000001E-3</v>
      </c>
      <c r="S53" s="2">
        <f>'Kauffman (List)'!C920</f>
        <v>3.2160000000000001E-3</v>
      </c>
    </row>
    <row r="54" spans="1:19" ht="18" customHeight="1" x14ac:dyDescent="0.25">
      <c r="A54" s="5" t="str">
        <f>+'Kauffman (List)'!B54</f>
        <v>Vermont</v>
      </c>
      <c r="B54" s="2">
        <f>+'Kauffman (List)'!C54</f>
        <v>4.0443989999999997E-3</v>
      </c>
      <c r="C54" s="2">
        <f>+'Kauffman (List)'!C105</f>
        <v>4.2826360000000003E-3</v>
      </c>
      <c r="D54" s="2">
        <f>+'Kauffman (List)'!C156</f>
        <v>3.5843519999999999E-3</v>
      </c>
      <c r="E54" s="2">
        <f>+'Kauffman (List)'!C207</f>
        <v>3.5947269999999998E-3</v>
      </c>
      <c r="F54" s="2">
        <f>+'Kauffman (List)'!C258</f>
        <v>3.8842389999999998E-3</v>
      </c>
      <c r="G54" s="2">
        <f>+'Kauffman (List)'!C309</f>
        <v>3.127271E-3</v>
      </c>
      <c r="H54" s="2">
        <f>+'Kauffman (List)'!C360</f>
        <v>2.8027740000000001E-3</v>
      </c>
      <c r="I54" s="2">
        <f>+'Kauffman (List)'!C411</f>
        <v>3.1903069999999999E-3</v>
      </c>
      <c r="J54" s="2">
        <f>+'Kauffman (List)'!C462</f>
        <v>4.2392269999999999E-3</v>
      </c>
      <c r="K54" s="2">
        <f>+'Kauffman (List)'!C513</f>
        <v>5.5391909999999997E-3</v>
      </c>
      <c r="L54" s="2">
        <f>+'Kauffman (List)'!C564</f>
        <v>3.8240460000000002E-3</v>
      </c>
      <c r="M54" s="2">
        <f>'Kauffman (List)'!C615</f>
        <v>4.2082430000000004E-3</v>
      </c>
      <c r="N54" s="2">
        <f>'Kauffman (List)'!C666</f>
        <v>2.7285120000000002E-3</v>
      </c>
      <c r="O54" s="2">
        <f>'Kauffman (List)'!C717</f>
        <v>3.7250680000000002E-3</v>
      </c>
      <c r="P54" s="2">
        <f>'Kauffman (List)'!C768</f>
        <v>4.486154E-3</v>
      </c>
      <c r="Q54" s="2">
        <f>'Kauffman (List)'!C819</f>
        <v>3.8679560000000001E-3</v>
      </c>
      <c r="R54" s="2">
        <f>'Kauffman (List)'!C870</f>
        <v>5.2378839999999999E-3</v>
      </c>
      <c r="S54" s="2">
        <f>'Kauffman (List)'!C921</f>
        <v>2.591E-3</v>
      </c>
    </row>
    <row r="55" spans="1:19" ht="18" customHeight="1" x14ac:dyDescent="0.25">
      <c r="A55" s="5" t="str">
        <f>+'Kauffman (List)'!B55</f>
        <v>Virginia</v>
      </c>
      <c r="B55" s="2">
        <f>+'Kauffman (List)'!C55</f>
        <v>2.5530280000000002E-3</v>
      </c>
      <c r="C55" s="2">
        <f>+'Kauffman (List)'!C106</f>
        <v>2.9601810000000001E-3</v>
      </c>
      <c r="D55" s="2">
        <f>+'Kauffman (List)'!C157</f>
        <v>2.3237930000000002E-3</v>
      </c>
      <c r="E55" s="2">
        <f>+'Kauffman (List)'!C208</f>
        <v>1.6772810000000001E-3</v>
      </c>
      <c r="F55" s="2">
        <f>+'Kauffman (List)'!C259</f>
        <v>1.7572079999999999E-3</v>
      </c>
      <c r="G55" s="2">
        <f>+'Kauffman (List)'!C310</f>
        <v>2.0491260000000001E-3</v>
      </c>
      <c r="H55" s="2">
        <f>+'Kauffman (List)'!C361</f>
        <v>2.5205890000000002E-3</v>
      </c>
      <c r="I55" s="2">
        <f>+'Kauffman (List)'!C412</f>
        <v>2.5857639999999999E-3</v>
      </c>
      <c r="J55" s="2">
        <f>+'Kauffman (List)'!C463</f>
        <v>2.7969739999999998E-3</v>
      </c>
      <c r="K55" s="2">
        <f>+'Kauffman (List)'!C514</f>
        <v>2.163496E-3</v>
      </c>
      <c r="L55" s="2">
        <f>+'Kauffman (List)'!C565</f>
        <v>2.8314550000000001E-3</v>
      </c>
      <c r="M55" s="2">
        <f>'Kauffman (List)'!C616</f>
        <v>2.16971E-3</v>
      </c>
      <c r="N55" s="2">
        <f>'Kauffman (List)'!C667</f>
        <v>2.037774E-3</v>
      </c>
      <c r="O55" s="2">
        <f>'Kauffman (List)'!C718</f>
        <v>2.6997660000000001E-3</v>
      </c>
      <c r="P55" s="2">
        <f>'Kauffman (List)'!C769</f>
        <v>2.3857029999999999E-3</v>
      </c>
      <c r="Q55" s="2">
        <f>'Kauffman (List)'!C820</f>
        <v>2.0285030000000001E-3</v>
      </c>
      <c r="R55" s="2">
        <f>'Kauffman (List)'!C871</f>
        <v>2.0243119999999999E-3</v>
      </c>
      <c r="S55" s="2">
        <f>'Kauffman (List)'!C922</f>
        <v>2.369E-3</v>
      </c>
    </row>
    <row r="56" spans="1:19" ht="18" customHeight="1" x14ac:dyDescent="0.25">
      <c r="A56" s="5" t="str">
        <f>+'Kauffman (List)'!B56</f>
        <v>Washington</v>
      </c>
      <c r="B56" s="2">
        <f>+'Kauffman (List)'!C56</f>
        <v>3.152101E-3</v>
      </c>
      <c r="C56" s="2">
        <f>+'Kauffman (List)'!C107</f>
        <v>3.008447E-3</v>
      </c>
      <c r="D56" s="2">
        <f>+'Kauffman (List)'!C158</f>
        <v>2.544719E-3</v>
      </c>
      <c r="E56" s="2">
        <f>+'Kauffman (List)'!C209</f>
        <v>2.9368409999999999E-3</v>
      </c>
      <c r="F56" s="2">
        <f>+'Kauffman (List)'!C260</f>
        <v>2.3016830000000001E-3</v>
      </c>
      <c r="G56" s="2">
        <f>+'Kauffman (List)'!C311</f>
        <v>3.5067890000000002E-3</v>
      </c>
      <c r="H56" s="2">
        <f>+'Kauffman (List)'!C362</f>
        <v>2.2542339999999999E-3</v>
      </c>
      <c r="I56" s="2">
        <f>+'Kauffman (List)'!C413</f>
        <v>3.3153599999999998E-3</v>
      </c>
      <c r="J56" s="2">
        <f>+'Kauffman (List)'!C464</f>
        <v>4.154362E-3</v>
      </c>
      <c r="K56" s="2">
        <f>+'Kauffman (List)'!C515</f>
        <v>2.321746E-3</v>
      </c>
      <c r="L56" s="2">
        <f>+'Kauffman (List)'!C566</f>
        <v>2.7235900000000001E-3</v>
      </c>
      <c r="M56" s="2">
        <f>'Kauffman (List)'!C617</f>
        <v>2.1679640000000001E-3</v>
      </c>
      <c r="N56" s="2">
        <f>'Kauffman (List)'!C668</f>
        <v>2.737523E-3</v>
      </c>
      <c r="O56" s="2">
        <f>'Kauffman (List)'!C719</f>
        <v>2.4031030000000002E-3</v>
      </c>
      <c r="P56" s="2">
        <f>'Kauffman (List)'!C770</f>
        <v>2.366263E-3</v>
      </c>
      <c r="Q56" s="2">
        <f>'Kauffman (List)'!C821</f>
        <v>2.3424790000000002E-3</v>
      </c>
      <c r="R56" s="2">
        <f>'Kauffman (List)'!C872</f>
        <v>3.021213E-3</v>
      </c>
      <c r="S56" s="2">
        <f>'Kauffman (List)'!C923</f>
        <v>1.6570000000000001E-3</v>
      </c>
    </row>
    <row r="57" spans="1:19" ht="18" customHeight="1" x14ac:dyDescent="0.25">
      <c r="A57" s="5" t="str">
        <f>+'Kauffman (List)'!B57</f>
        <v>West Virginia</v>
      </c>
      <c r="B57" s="2">
        <f>+'Kauffman (List)'!C57</f>
        <v>1.84833E-3</v>
      </c>
      <c r="C57" s="2">
        <f>+'Kauffman (List)'!C108</f>
        <v>1.3102669999999999E-3</v>
      </c>
      <c r="D57" s="2">
        <f>+'Kauffman (List)'!C159</f>
        <v>2.5104929999999999E-3</v>
      </c>
      <c r="E57" s="2">
        <f>+'Kauffman (List)'!C210</f>
        <v>1.9576810000000002E-3</v>
      </c>
      <c r="F57" s="2">
        <f>+'Kauffman (List)'!C261</f>
        <v>1.7936110000000001E-3</v>
      </c>
      <c r="G57" s="2">
        <f>+'Kauffman (List)'!C312</f>
        <v>1.2002060000000001E-3</v>
      </c>
      <c r="H57" s="2">
        <f>+'Kauffman (List)'!C363</f>
        <v>1.508494E-3</v>
      </c>
      <c r="I57" s="2">
        <f>+'Kauffman (List)'!C414</f>
        <v>2.6263020000000001E-3</v>
      </c>
      <c r="J57" s="2">
        <f>+'Kauffman (List)'!C465</f>
        <v>2.0254330000000001E-3</v>
      </c>
      <c r="K57" s="2">
        <f>+'Kauffman (List)'!C516</f>
        <v>1.6752360000000001E-3</v>
      </c>
      <c r="L57" s="2">
        <f>+'Kauffman (List)'!C567</f>
        <v>1.9362800000000001E-3</v>
      </c>
      <c r="M57" s="2">
        <f>'Kauffman (List)'!C618</f>
        <v>8.1663199999999997E-4</v>
      </c>
      <c r="N57" s="2">
        <f>'Kauffman (List)'!C669</f>
        <v>1.7290560000000001E-3</v>
      </c>
      <c r="O57" s="2">
        <f>'Kauffman (List)'!C720</f>
        <v>3.462587E-3</v>
      </c>
      <c r="P57" s="2">
        <f>'Kauffman (List)'!C771</f>
        <v>1.672081E-3</v>
      </c>
      <c r="Q57" s="2">
        <f>'Kauffman (List)'!C822</f>
        <v>1.4940820000000001E-3</v>
      </c>
      <c r="R57" s="2">
        <f>'Kauffman (List)'!C873</f>
        <v>2.1233670000000001E-3</v>
      </c>
      <c r="S57" s="2">
        <f>'Kauffman (List)'!C924</f>
        <v>2.7529999999999998E-3</v>
      </c>
    </row>
    <row r="58" spans="1:19" ht="18" customHeight="1" x14ac:dyDescent="0.25">
      <c r="A58" s="5" t="str">
        <f>+'Kauffman (List)'!B58</f>
        <v>Wisconsin</v>
      </c>
      <c r="B58" s="2">
        <f>+'Kauffman (List)'!C58</f>
        <v>1.8731589999999999E-3</v>
      </c>
      <c r="C58" s="2">
        <f>+'Kauffman (List)'!C109</f>
        <v>2.2598150000000001E-3</v>
      </c>
      <c r="D58" s="2">
        <f>+'Kauffman (List)'!C160</f>
        <v>2.663145E-3</v>
      </c>
      <c r="E58" s="2">
        <f>+'Kauffman (List)'!C211</f>
        <v>1.4626909999999999E-3</v>
      </c>
      <c r="F58" s="2">
        <f>+'Kauffman (List)'!C262</f>
        <v>4.4787050000000004E-3</v>
      </c>
      <c r="G58" s="2">
        <f>+'Kauffman (List)'!C313</f>
        <v>2.4117980000000002E-3</v>
      </c>
      <c r="H58" s="2">
        <f>+'Kauffman (List)'!C364</f>
        <v>2.7645730000000002E-3</v>
      </c>
      <c r="I58" s="2">
        <f>+'Kauffman (List)'!C415</f>
        <v>2.690815E-3</v>
      </c>
      <c r="J58" s="2">
        <f>+'Kauffman (List)'!C466</f>
        <v>3.3972579999999998E-3</v>
      </c>
      <c r="K58" s="2">
        <f>+'Kauffman (List)'!C517</f>
        <v>2.726399E-3</v>
      </c>
      <c r="L58" s="2">
        <f>+'Kauffman (List)'!C568</f>
        <v>2.7292520000000002E-3</v>
      </c>
      <c r="M58" s="2">
        <f>'Kauffman (List)'!C619</f>
        <v>2.8587080000000002E-3</v>
      </c>
      <c r="N58" s="2">
        <f>'Kauffman (List)'!C670</f>
        <v>1.7119660000000001E-3</v>
      </c>
      <c r="O58" s="2">
        <f>'Kauffman (List)'!C721</f>
        <v>2.9886190000000001E-3</v>
      </c>
      <c r="P58" s="2">
        <f>'Kauffman (List)'!C772</f>
        <v>1.7970060000000001E-3</v>
      </c>
      <c r="Q58" s="2">
        <f>'Kauffman (List)'!C823</f>
        <v>2.310243E-3</v>
      </c>
      <c r="R58" s="2">
        <f>'Kauffman (List)'!C874</f>
        <v>1.841648E-3</v>
      </c>
      <c r="S58" s="2">
        <f>'Kauffman (List)'!C925</f>
        <v>1.686E-3</v>
      </c>
    </row>
    <row r="59" spans="1:19" ht="18" customHeight="1" x14ac:dyDescent="0.25">
      <c r="A59" s="4" t="str">
        <f>+'Kauffman (List)'!B59</f>
        <v>Wyoming</v>
      </c>
      <c r="B59" s="8">
        <f>+'Kauffman (List)'!C59</f>
        <v>3.5351900000000001E-3</v>
      </c>
      <c r="C59" s="8">
        <f>+'Kauffman (List)'!C110</f>
        <v>3.2654559999999999E-3</v>
      </c>
      <c r="D59" s="8">
        <f>+'Kauffman (List)'!C161</f>
        <v>4.2918339999999996E-3</v>
      </c>
      <c r="E59" s="8">
        <f>+'Kauffman (List)'!C212</f>
        <v>5.1316720000000003E-3</v>
      </c>
      <c r="F59" s="8">
        <f>+'Kauffman (List)'!C263</f>
        <v>4.2103219999999998E-3</v>
      </c>
      <c r="G59" s="8">
        <f>+'Kauffman (List)'!C314</f>
        <v>3.4428449999999999E-3</v>
      </c>
      <c r="H59" s="8">
        <f>+'Kauffman (List)'!C365</f>
        <v>3.440448E-3</v>
      </c>
      <c r="I59" s="8">
        <f>+'Kauffman (List)'!C416</f>
        <v>3.3569419999999999E-3</v>
      </c>
      <c r="J59" s="8">
        <f>+'Kauffman (List)'!C467</f>
        <v>4.2182649999999997E-3</v>
      </c>
      <c r="K59" s="8">
        <f>+'Kauffman (List)'!C518</f>
        <v>4.7729840000000001E-3</v>
      </c>
      <c r="L59" s="8">
        <f>+'Kauffman (List)'!C569</f>
        <v>3.1614770000000002E-3</v>
      </c>
      <c r="M59" s="8">
        <f>'Kauffman (List)'!C620</f>
        <v>4.2897960000000002E-3</v>
      </c>
      <c r="N59" s="8">
        <f>'Kauffman (List)'!C671</f>
        <v>2.6527209999999998E-3</v>
      </c>
      <c r="O59" s="8">
        <f>'Kauffman (List)'!C722</f>
        <v>3.2640630000000002E-3</v>
      </c>
      <c r="P59" s="8">
        <f>'Kauffman (List)'!C773</f>
        <v>2.1536699999999999E-3</v>
      </c>
      <c r="Q59" s="8">
        <f>'Kauffman (List)'!C824</f>
        <v>2.1930470000000001E-3</v>
      </c>
      <c r="R59" s="2">
        <f>'Kauffman (List)'!C875</f>
        <v>2.3605779999999999E-3</v>
      </c>
      <c r="S59" s="2">
        <f>'Kauffman (List)'!C926</f>
        <v>3.7000000000000002E-3</v>
      </c>
    </row>
    <row r="60" spans="1:19" ht="12.75" customHeight="1" x14ac:dyDescent="0.25">
      <c r="A60" s="40" t="s">
        <v>53</v>
      </c>
      <c r="B60" s="40"/>
      <c r="C60" s="40"/>
      <c r="D60" s="40"/>
      <c r="E60" s="40"/>
      <c r="F60" s="40"/>
      <c r="G60" s="40"/>
      <c r="H60" s="40"/>
      <c r="I60" s="40"/>
      <c r="J60" s="40"/>
      <c r="K60" s="40"/>
      <c r="L60" s="40"/>
      <c r="M60" s="40"/>
      <c r="N60" s="40"/>
      <c r="O60" s="40"/>
      <c r="P60" s="40"/>
      <c r="Q60" s="40"/>
      <c r="R60" s="40"/>
      <c r="S60" s="40"/>
    </row>
    <row r="61" spans="1:19" x14ac:dyDescent="0.25">
      <c r="A61" s="41"/>
      <c r="B61" s="41"/>
      <c r="C61" s="41"/>
      <c r="D61" s="41"/>
      <c r="E61" s="41"/>
      <c r="F61" s="41"/>
      <c r="G61" s="41"/>
      <c r="H61" s="41"/>
      <c r="I61" s="41"/>
      <c r="J61" s="41"/>
      <c r="K61" s="41"/>
      <c r="L61" s="41"/>
      <c r="M61" s="41"/>
      <c r="N61" s="41"/>
      <c r="O61" s="41"/>
      <c r="P61" s="41"/>
      <c r="Q61" s="41"/>
      <c r="R61" s="41"/>
      <c r="S61" s="41"/>
    </row>
    <row r="62" spans="1:19" ht="21.75" customHeight="1" x14ac:dyDescent="0.25">
      <c r="A62" s="41"/>
      <c r="B62" s="41"/>
      <c r="C62" s="41"/>
      <c r="D62" s="41"/>
      <c r="E62" s="41"/>
      <c r="F62" s="41"/>
      <c r="G62" s="41"/>
      <c r="H62" s="41"/>
      <c r="I62" s="41"/>
      <c r="J62" s="41"/>
      <c r="K62" s="41"/>
      <c r="L62" s="41"/>
      <c r="M62" s="41"/>
      <c r="N62" s="41"/>
      <c r="O62" s="41"/>
      <c r="P62" s="41"/>
      <c r="Q62" s="41"/>
      <c r="R62" s="41"/>
      <c r="S62" s="41"/>
    </row>
    <row r="63" spans="1:19" x14ac:dyDescent="0.25">
      <c r="A63" s="5" t="s">
        <v>56</v>
      </c>
    </row>
  </sheetData>
  <mergeCells count="1">
    <mergeCell ref="A60:S62"/>
  </mergeCells>
  <phoneticPr fontId="3" type="noConversion"/>
  <hyperlinks>
    <hyperlink ref="B3" r:id="rId1"/>
    <hyperlink ref="B4" r:id="rId2"/>
  </hyperlinks>
  <pageMargins left="0.75" right="0.75" top="1" bottom="1" header="0.5" footer="0.5"/>
  <pageSetup orientation="portrait"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6"/>
  <sheetViews>
    <sheetView zoomScale="85" zoomScaleNormal="85" workbookViewId="0">
      <selection activeCell="C28" sqref="C28"/>
    </sheetView>
  </sheetViews>
  <sheetFormatPr defaultRowHeight="13.2" x14ac:dyDescent="0.25"/>
  <cols>
    <col min="1" max="16384" width="8.88671875" style="9"/>
  </cols>
  <sheetData>
    <row r="1" spans="1:5" ht="21" x14ac:dyDescent="0.4">
      <c r="A1" s="23" t="s">
        <v>54</v>
      </c>
      <c r="B1" s="16"/>
    </row>
    <row r="2" spans="1:5" ht="21" x14ac:dyDescent="0.4">
      <c r="A2" s="23"/>
      <c r="B2" s="16"/>
    </row>
    <row r="3" spans="1:5" ht="13.8" x14ac:dyDescent="0.25">
      <c r="A3" s="24" t="s">
        <v>115</v>
      </c>
      <c r="B3" s="25" t="s">
        <v>104</v>
      </c>
    </row>
    <row r="4" spans="1:5" ht="13.8" x14ac:dyDescent="0.25">
      <c r="A4" s="24" t="s">
        <v>116</v>
      </c>
      <c r="B4" s="26" t="s">
        <v>117</v>
      </c>
    </row>
    <row r="5" spans="1:5" ht="13.8" x14ac:dyDescent="0.25">
      <c r="A5" s="24"/>
      <c r="B5" s="16"/>
    </row>
    <row r="6" spans="1:5" ht="13.8" x14ac:dyDescent="0.25">
      <c r="A6" s="24"/>
      <c r="B6" s="16"/>
    </row>
    <row r="7" spans="1:5" ht="13.8" x14ac:dyDescent="0.25">
      <c r="A7" s="27" t="s">
        <v>54</v>
      </c>
      <c r="B7" s="16"/>
    </row>
    <row r="8" spans="1:5" x14ac:dyDescent="0.25">
      <c r="A8" s="9" t="s">
        <v>0</v>
      </c>
      <c r="B8" s="9" t="s">
        <v>2</v>
      </c>
      <c r="C8" s="9" t="s">
        <v>119</v>
      </c>
      <c r="D8" s="9" t="s">
        <v>120</v>
      </c>
      <c r="E8" s="9" t="s">
        <v>118</v>
      </c>
    </row>
    <row r="9" spans="1:5" x14ac:dyDescent="0.25">
      <c r="A9" s="9">
        <v>1996</v>
      </c>
      <c r="B9" s="9" t="s">
        <v>34</v>
      </c>
      <c r="C9" s="9">
        <v>3.0961690000000002E-3</v>
      </c>
      <c r="D9" s="38">
        <f>C9*100000</f>
        <v>309.61690000000004</v>
      </c>
      <c r="E9" s="9">
        <v>7536</v>
      </c>
    </row>
    <row r="10" spans="1:5" x14ac:dyDescent="0.25">
      <c r="A10" s="9">
        <v>1996</v>
      </c>
      <c r="B10" s="9" t="s">
        <v>51</v>
      </c>
      <c r="C10" s="9">
        <v>6.2036579999999999E-3</v>
      </c>
      <c r="D10" s="38">
        <f t="shared" ref="D10:D73" si="0">C10*100000</f>
        <v>620.36580000000004</v>
      </c>
      <c r="E10" s="9">
        <v>6213</v>
      </c>
    </row>
    <row r="11" spans="1:5" x14ac:dyDescent="0.25">
      <c r="A11" s="9">
        <v>1996</v>
      </c>
      <c r="B11" s="9" t="s">
        <v>45</v>
      </c>
      <c r="C11" s="9">
        <v>3.7413289999999998E-3</v>
      </c>
      <c r="D11" s="38">
        <f t="shared" si="0"/>
        <v>374.13290000000001</v>
      </c>
      <c r="E11" s="9">
        <v>7721</v>
      </c>
    </row>
    <row r="12" spans="1:5" x14ac:dyDescent="0.25">
      <c r="A12" s="9">
        <v>1996</v>
      </c>
      <c r="B12" s="9" t="s">
        <v>36</v>
      </c>
      <c r="C12" s="9">
        <v>2.4875560000000001E-3</v>
      </c>
      <c r="D12" s="38">
        <f t="shared" si="0"/>
        <v>248.75560000000002</v>
      </c>
      <c r="E12" s="9">
        <v>7371</v>
      </c>
    </row>
    <row r="13" spans="1:5" x14ac:dyDescent="0.25">
      <c r="A13" s="9">
        <v>1996</v>
      </c>
      <c r="B13" s="9" t="s">
        <v>50</v>
      </c>
      <c r="C13" s="9">
        <v>3.541162E-3</v>
      </c>
      <c r="D13" s="38">
        <f t="shared" si="0"/>
        <v>354.11619999999999</v>
      </c>
      <c r="E13" s="9">
        <v>43644</v>
      </c>
    </row>
    <row r="14" spans="1:5" x14ac:dyDescent="0.25">
      <c r="A14" s="9">
        <v>1996</v>
      </c>
      <c r="B14" s="9" t="s">
        <v>43</v>
      </c>
      <c r="C14" s="9">
        <v>5.4285260000000004E-3</v>
      </c>
      <c r="D14" s="38">
        <f t="shared" si="0"/>
        <v>542.85260000000005</v>
      </c>
      <c r="E14" s="9">
        <v>7377</v>
      </c>
    </row>
    <row r="15" spans="1:5" x14ac:dyDescent="0.25">
      <c r="A15" s="9">
        <v>1996</v>
      </c>
      <c r="B15" s="9" t="s">
        <v>8</v>
      </c>
      <c r="C15" s="9">
        <v>3.519562E-3</v>
      </c>
      <c r="D15" s="38">
        <f t="shared" si="0"/>
        <v>351.95619999999997</v>
      </c>
      <c r="E15" s="9">
        <v>5462</v>
      </c>
    </row>
    <row r="16" spans="1:5" x14ac:dyDescent="0.25">
      <c r="A16" s="9">
        <v>1996</v>
      </c>
      <c r="B16" s="9" t="s">
        <v>24</v>
      </c>
      <c r="C16" s="9">
        <v>2.8845089999999999E-3</v>
      </c>
      <c r="D16" s="38">
        <f t="shared" si="0"/>
        <v>288.45089999999999</v>
      </c>
      <c r="E16" s="9">
        <v>5608</v>
      </c>
    </row>
    <row r="17" spans="1:5" x14ac:dyDescent="0.25">
      <c r="A17" s="9">
        <v>1996</v>
      </c>
      <c r="B17" s="9" t="s">
        <v>1</v>
      </c>
      <c r="C17" s="9">
        <v>2.5855639999999998E-3</v>
      </c>
      <c r="D17" s="38">
        <f t="shared" si="0"/>
        <v>258.5564</v>
      </c>
      <c r="E17" s="9">
        <v>5308</v>
      </c>
    </row>
    <row r="18" spans="1:5" x14ac:dyDescent="0.25">
      <c r="A18" s="9">
        <v>1996</v>
      </c>
      <c r="B18" s="9" t="s">
        <v>31</v>
      </c>
      <c r="C18" s="9">
        <v>3.8062629999999998E-3</v>
      </c>
      <c r="D18" s="38">
        <f t="shared" si="0"/>
        <v>380.62629999999996</v>
      </c>
      <c r="E18" s="9">
        <v>23225</v>
      </c>
    </row>
    <row r="19" spans="1:5" x14ac:dyDescent="0.25">
      <c r="A19" s="9">
        <v>1996</v>
      </c>
      <c r="B19" s="9" t="s">
        <v>30</v>
      </c>
      <c r="C19" s="9">
        <v>3.9482909999999996E-3</v>
      </c>
      <c r="D19" s="38">
        <f t="shared" si="0"/>
        <v>394.82909999999998</v>
      </c>
      <c r="E19" s="9">
        <v>9457</v>
      </c>
    </row>
    <row r="20" spans="1:5" x14ac:dyDescent="0.25">
      <c r="A20" s="9">
        <v>1996</v>
      </c>
      <c r="B20" s="9" t="s">
        <v>52</v>
      </c>
      <c r="C20" s="9">
        <v>1.961422E-3</v>
      </c>
      <c r="D20" s="38">
        <f t="shared" si="0"/>
        <v>196.1422</v>
      </c>
      <c r="E20" s="9">
        <v>5563</v>
      </c>
    </row>
    <row r="21" spans="1:5" x14ac:dyDescent="0.25">
      <c r="A21" s="9">
        <v>1996</v>
      </c>
      <c r="B21" s="9" t="s">
        <v>41</v>
      </c>
      <c r="C21" s="9">
        <v>3.9732989999999996E-3</v>
      </c>
      <c r="D21" s="38">
        <f t="shared" si="0"/>
        <v>397.32989999999995</v>
      </c>
      <c r="E21" s="9">
        <v>7289</v>
      </c>
    </row>
    <row r="22" spans="1:5" x14ac:dyDescent="0.25">
      <c r="A22" s="9">
        <v>1996</v>
      </c>
      <c r="B22" s="9" t="s">
        <v>14</v>
      </c>
      <c r="C22" s="9">
        <v>2.8641410000000002E-3</v>
      </c>
      <c r="D22" s="38">
        <f t="shared" si="0"/>
        <v>286.41410000000002</v>
      </c>
      <c r="E22" s="9">
        <v>22935</v>
      </c>
    </row>
    <row r="23" spans="1:5" x14ac:dyDescent="0.25">
      <c r="A23" s="9">
        <v>1996</v>
      </c>
      <c r="B23" s="9" t="s">
        <v>13</v>
      </c>
      <c r="C23" s="9">
        <v>2.6923060000000002E-3</v>
      </c>
      <c r="D23" s="38">
        <f t="shared" si="0"/>
        <v>269.23060000000004</v>
      </c>
      <c r="E23" s="9">
        <v>7381</v>
      </c>
    </row>
    <row r="24" spans="1:5" x14ac:dyDescent="0.25">
      <c r="A24" s="9">
        <v>1996</v>
      </c>
      <c r="B24" s="9" t="s">
        <v>18</v>
      </c>
      <c r="C24" s="9">
        <v>5.5773039999999999E-3</v>
      </c>
      <c r="D24" s="38">
        <f t="shared" si="0"/>
        <v>557.73040000000003</v>
      </c>
      <c r="E24" s="9">
        <v>6794</v>
      </c>
    </row>
    <row r="25" spans="1:5" x14ac:dyDescent="0.25">
      <c r="A25" s="9">
        <v>1996</v>
      </c>
      <c r="B25" s="9" t="s">
        <v>23</v>
      </c>
      <c r="C25" s="9">
        <v>4.1123009999999996E-3</v>
      </c>
      <c r="D25" s="38">
        <f t="shared" si="0"/>
        <v>411.23009999999994</v>
      </c>
      <c r="E25" s="9">
        <v>6734</v>
      </c>
    </row>
    <row r="26" spans="1:5" x14ac:dyDescent="0.25">
      <c r="A26" s="9">
        <v>1996</v>
      </c>
      <c r="B26" s="9" t="s">
        <v>32</v>
      </c>
      <c r="C26" s="9">
        <v>3.4359970000000001E-3</v>
      </c>
      <c r="D26" s="38">
        <f t="shared" si="0"/>
        <v>343.59969999999998</v>
      </c>
      <c r="E26" s="9">
        <v>7284</v>
      </c>
    </row>
    <row r="27" spans="1:5" x14ac:dyDescent="0.25">
      <c r="A27" s="9">
        <v>1996</v>
      </c>
      <c r="B27" s="9" t="s">
        <v>37</v>
      </c>
      <c r="C27" s="9">
        <v>2.981217E-3</v>
      </c>
      <c r="D27" s="38">
        <f t="shared" si="0"/>
        <v>298.12169999999998</v>
      </c>
      <c r="E27" s="9">
        <v>7378</v>
      </c>
    </row>
    <row r="28" spans="1:5" x14ac:dyDescent="0.25">
      <c r="A28" s="9">
        <v>1996</v>
      </c>
      <c r="B28" s="9" t="s">
        <v>3</v>
      </c>
      <c r="C28" s="9">
        <v>3.661489E-3</v>
      </c>
      <c r="D28" s="38">
        <f t="shared" si="0"/>
        <v>366.14890000000003</v>
      </c>
      <c r="E28" s="9">
        <v>5872</v>
      </c>
    </row>
    <row r="29" spans="1:5" x14ac:dyDescent="0.25">
      <c r="A29" s="9">
        <v>1996</v>
      </c>
      <c r="B29" s="9" t="s">
        <v>25</v>
      </c>
      <c r="C29" s="9">
        <v>2.5591339999999998E-3</v>
      </c>
      <c r="D29" s="38">
        <f t="shared" si="0"/>
        <v>255.91339999999997</v>
      </c>
      <c r="E29" s="9">
        <v>6482</v>
      </c>
    </row>
    <row r="30" spans="1:5" x14ac:dyDescent="0.25">
      <c r="A30" s="9">
        <v>1996</v>
      </c>
      <c r="B30" s="9" t="s">
        <v>6</v>
      </c>
      <c r="C30" s="9">
        <v>2.2086699999999998E-3</v>
      </c>
      <c r="D30" s="38">
        <f t="shared" si="0"/>
        <v>220.86699999999999</v>
      </c>
      <c r="E30" s="9">
        <v>12822</v>
      </c>
    </row>
    <row r="31" spans="1:5" x14ac:dyDescent="0.25">
      <c r="A31" s="9">
        <v>1996</v>
      </c>
      <c r="B31" s="9" t="s">
        <v>15</v>
      </c>
      <c r="C31" s="9">
        <v>2.0262000000000001E-3</v>
      </c>
      <c r="D31" s="38">
        <f t="shared" si="0"/>
        <v>202.62</v>
      </c>
      <c r="E31" s="9">
        <v>19371</v>
      </c>
    </row>
    <row r="32" spans="1:5" x14ac:dyDescent="0.25">
      <c r="A32" s="9">
        <v>1996</v>
      </c>
      <c r="B32" s="9" t="s">
        <v>17</v>
      </c>
      <c r="C32" s="9">
        <v>2.355378E-3</v>
      </c>
      <c r="D32" s="38">
        <f t="shared" si="0"/>
        <v>235.5378</v>
      </c>
      <c r="E32" s="9">
        <v>7578</v>
      </c>
    </row>
    <row r="33" spans="1:5" x14ac:dyDescent="0.25">
      <c r="A33" s="9">
        <v>1996</v>
      </c>
      <c r="B33" s="9" t="s">
        <v>35</v>
      </c>
      <c r="C33" s="9">
        <v>2.2026839999999999E-3</v>
      </c>
      <c r="D33" s="38">
        <f t="shared" si="0"/>
        <v>220.26839999999999</v>
      </c>
      <c r="E33" s="9">
        <v>6840</v>
      </c>
    </row>
    <row r="34" spans="1:5" x14ac:dyDescent="0.25">
      <c r="A34" s="9">
        <v>1996</v>
      </c>
      <c r="B34" s="9" t="s">
        <v>19</v>
      </c>
      <c r="C34" s="9">
        <v>3.4479810000000001E-3</v>
      </c>
      <c r="D34" s="38">
        <f t="shared" si="0"/>
        <v>344.79810000000003</v>
      </c>
      <c r="E34" s="9">
        <v>6601</v>
      </c>
    </row>
    <row r="35" spans="1:5" x14ac:dyDescent="0.25">
      <c r="A35" s="9">
        <v>1996</v>
      </c>
      <c r="B35" s="9" t="s">
        <v>40</v>
      </c>
      <c r="C35" s="9">
        <v>4.6039260000000004E-3</v>
      </c>
      <c r="D35" s="38">
        <f t="shared" si="0"/>
        <v>460.39260000000002</v>
      </c>
      <c r="E35" s="9">
        <v>6980</v>
      </c>
    </row>
    <row r="36" spans="1:5" x14ac:dyDescent="0.25">
      <c r="A36" s="9">
        <v>1996</v>
      </c>
      <c r="B36" s="9" t="s">
        <v>22</v>
      </c>
      <c r="C36" s="9">
        <v>2.2236510000000001E-3</v>
      </c>
      <c r="D36" s="38">
        <f t="shared" si="0"/>
        <v>222.36510000000001</v>
      </c>
      <c r="E36" s="9">
        <v>6650</v>
      </c>
    </row>
    <row r="37" spans="1:5" x14ac:dyDescent="0.25">
      <c r="A37" s="9">
        <v>1996</v>
      </c>
      <c r="B37" s="9" t="s">
        <v>47</v>
      </c>
      <c r="C37" s="9">
        <v>3.502102E-3</v>
      </c>
      <c r="D37" s="38">
        <f t="shared" si="0"/>
        <v>350.21019999999999</v>
      </c>
      <c r="E37" s="9">
        <v>6418</v>
      </c>
    </row>
    <row r="38" spans="1:5" x14ac:dyDescent="0.25">
      <c r="A38" s="9">
        <v>1996</v>
      </c>
      <c r="B38" s="9" t="s">
        <v>4</v>
      </c>
      <c r="C38" s="9">
        <v>3.255356E-3</v>
      </c>
      <c r="D38" s="38">
        <f t="shared" si="0"/>
        <v>325.53559999999999</v>
      </c>
      <c r="E38" s="9">
        <v>5299</v>
      </c>
    </row>
    <row r="39" spans="1:5" x14ac:dyDescent="0.25">
      <c r="A39" s="9">
        <v>1996</v>
      </c>
      <c r="B39" s="9" t="s">
        <v>10</v>
      </c>
      <c r="C39" s="9">
        <v>1.5084320000000001E-3</v>
      </c>
      <c r="D39" s="38">
        <f t="shared" si="0"/>
        <v>150.8432</v>
      </c>
      <c r="E39" s="9">
        <v>16292</v>
      </c>
    </row>
    <row r="40" spans="1:5" x14ac:dyDescent="0.25">
      <c r="A40" s="9">
        <v>1996</v>
      </c>
      <c r="B40" s="9" t="s">
        <v>44</v>
      </c>
      <c r="C40" s="9">
        <v>4.6416319999999997E-3</v>
      </c>
      <c r="D40" s="38">
        <f t="shared" si="0"/>
        <v>464.16319999999996</v>
      </c>
      <c r="E40" s="9">
        <v>7399</v>
      </c>
    </row>
    <row r="41" spans="1:5" x14ac:dyDescent="0.25">
      <c r="A41" s="9">
        <v>1996</v>
      </c>
      <c r="B41" s="9" t="s">
        <v>9</v>
      </c>
      <c r="C41" s="9">
        <v>2.7988560000000002E-3</v>
      </c>
      <c r="D41" s="38">
        <f t="shared" si="0"/>
        <v>279.88560000000001</v>
      </c>
      <c r="E41" s="9">
        <v>34213</v>
      </c>
    </row>
    <row r="42" spans="1:5" x14ac:dyDescent="0.25">
      <c r="A42" s="9">
        <v>1996</v>
      </c>
      <c r="B42" s="9" t="s">
        <v>28</v>
      </c>
      <c r="C42" s="9">
        <v>3.0824030000000001E-3</v>
      </c>
      <c r="D42" s="38">
        <f t="shared" si="0"/>
        <v>308.24029999999999</v>
      </c>
      <c r="E42" s="9">
        <v>14227</v>
      </c>
    </row>
    <row r="43" spans="1:5" x14ac:dyDescent="0.25">
      <c r="A43" s="9">
        <v>1996</v>
      </c>
      <c r="B43" s="9" t="s">
        <v>20</v>
      </c>
      <c r="C43" s="9">
        <v>5.538276E-3</v>
      </c>
      <c r="D43" s="38">
        <f t="shared" si="0"/>
        <v>553.82759999999996</v>
      </c>
      <c r="E43" s="9">
        <v>6354</v>
      </c>
    </row>
    <row r="44" spans="1:5" x14ac:dyDescent="0.25">
      <c r="A44" s="9">
        <v>1996</v>
      </c>
      <c r="B44" s="9" t="s">
        <v>12</v>
      </c>
      <c r="C44" s="9">
        <v>2.4192770000000001E-3</v>
      </c>
      <c r="D44" s="38">
        <f t="shared" si="0"/>
        <v>241.92770000000002</v>
      </c>
      <c r="E44" s="9">
        <v>21042</v>
      </c>
    </row>
    <row r="45" spans="1:5" x14ac:dyDescent="0.25">
      <c r="A45" s="9">
        <v>1996</v>
      </c>
      <c r="B45" s="9" t="s">
        <v>38</v>
      </c>
      <c r="C45" s="9">
        <v>4.4206790000000003E-3</v>
      </c>
      <c r="D45" s="38">
        <f t="shared" si="0"/>
        <v>442.06790000000001</v>
      </c>
      <c r="E45" s="9">
        <v>7871</v>
      </c>
    </row>
    <row r="46" spans="1:5" x14ac:dyDescent="0.25">
      <c r="A46" s="9">
        <v>1996</v>
      </c>
      <c r="B46" s="9" t="s">
        <v>49</v>
      </c>
      <c r="C46" s="9">
        <v>4.9231429999999996E-3</v>
      </c>
      <c r="D46" s="38">
        <f t="shared" si="0"/>
        <v>492.31429999999995</v>
      </c>
      <c r="E46" s="9">
        <v>6211</v>
      </c>
    </row>
    <row r="47" spans="1:5" x14ac:dyDescent="0.25">
      <c r="A47" s="9">
        <v>1996</v>
      </c>
      <c r="B47" s="9" t="s">
        <v>11</v>
      </c>
      <c r="C47" s="9">
        <v>1.9614630000000001E-3</v>
      </c>
      <c r="D47" s="38">
        <f t="shared" si="0"/>
        <v>196.1463</v>
      </c>
      <c r="E47" s="9">
        <v>23579</v>
      </c>
    </row>
    <row r="48" spans="1:5" x14ac:dyDescent="0.25">
      <c r="A48" s="9">
        <v>1996</v>
      </c>
      <c r="B48" s="9" t="s">
        <v>7</v>
      </c>
      <c r="C48" s="9">
        <v>1.7878449999999999E-3</v>
      </c>
      <c r="D48" s="38">
        <f t="shared" si="0"/>
        <v>178.78449999999998</v>
      </c>
      <c r="E48" s="9">
        <v>5590</v>
      </c>
    </row>
    <row r="49" spans="1:5" x14ac:dyDescent="0.25">
      <c r="A49" s="9">
        <v>1996</v>
      </c>
      <c r="B49" s="9" t="s">
        <v>29</v>
      </c>
      <c r="C49" s="9">
        <v>3.3440050000000002E-3</v>
      </c>
      <c r="D49" s="38">
        <f t="shared" si="0"/>
        <v>334.40050000000002</v>
      </c>
      <c r="E49" s="9">
        <v>6038</v>
      </c>
    </row>
    <row r="50" spans="1:5" x14ac:dyDescent="0.25">
      <c r="A50" s="9">
        <v>1996</v>
      </c>
      <c r="B50" s="9" t="s">
        <v>21</v>
      </c>
      <c r="C50" s="9">
        <v>3.0663270000000002E-3</v>
      </c>
      <c r="D50" s="38">
        <f t="shared" si="0"/>
        <v>306.6327</v>
      </c>
      <c r="E50" s="9">
        <v>6830</v>
      </c>
    </row>
    <row r="51" spans="1:5" x14ac:dyDescent="0.25">
      <c r="A51" s="9">
        <v>1996</v>
      </c>
      <c r="B51" s="9" t="s">
        <v>33</v>
      </c>
      <c r="C51" s="9">
        <v>4.9239829999999998E-3</v>
      </c>
      <c r="D51" s="38">
        <f t="shared" si="0"/>
        <v>492.39830000000001</v>
      </c>
      <c r="E51" s="9">
        <v>7123</v>
      </c>
    </row>
    <row r="52" spans="1:5" x14ac:dyDescent="0.25">
      <c r="A52" s="9">
        <v>1996</v>
      </c>
      <c r="B52" s="9" t="s">
        <v>39</v>
      </c>
      <c r="C52" s="9">
        <v>3.4709979999999999E-3</v>
      </c>
      <c r="D52" s="38">
        <f t="shared" si="0"/>
        <v>347.09980000000002</v>
      </c>
      <c r="E52" s="9">
        <v>25937</v>
      </c>
    </row>
    <row r="53" spans="1:5" x14ac:dyDescent="0.25">
      <c r="A53" s="9">
        <v>1996</v>
      </c>
      <c r="B53" s="9" t="s">
        <v>46</v>
      </c>
      <c r="C53" s="9">
        <v>3.0748730000000001E-3</v>
      </c>
      <c r="D53" s="38">
        <f t="shared" si="0"/>
        <v>307.4873</v>
      </c>
      <c r="E53" s="9">
        <v>7369</v>
      </c>
    </row>
    <row r="54" spans="1:5" x14ac:dyDescent="0.25">
      <c r="A54" s="9">
        <v>1996</v>
      </c>
      <c r="B54" s="9" t="s">
        <v>5</v>
      </c>
      <c r="C54" s="9">
        <v>4.0443989999999997E-3</v>
      </c>
      <c r="D54" s="38">
        <f t="shared" si="0"/>
        <v>404.43989999999997</v>
      </c>
      <c r="E54" s="9">
        <v>5357</v>
      </c>
    </row>
    <row r="55" spans="1:5" x14ac:dyDescent="0.25">
      <c r="A55" s="9">
        <v>1996</v>
      </c>
      <c r="B55" s="9" t="s">
        <v>26</v>
      </c>
      <c r="C55" s="9">
        <v>2.5530280000000002E-3</v>
      </c>
      <c r="D55" s="38">
        <f t="shared" si="0"/>
        <v>255.30280000000002</v>
      </c>
      <c r="E55" s="9">
        <v>8593</v>
      </c>
    </row>
    <row r="56" spans="1:5" x14ac:dyDescent="0.25">
      <c r="A56" s="9">
        <v>1996</v>
      </c>
      <c r="B56" s="9" t="s">
        <v>48</v>
      </c>
      <c r="C56" s="9">
        <v>3.152101E-3</v>
      </c>
      <c r="D56" s="38">
        <f t="shared" si="0"/>
        <v>315.21010000000001</v>
      </c>
      <c r="E56" s="9">
        <v>6973</v>
      </c>
    </row>
    <row r="57" spans="1:5" x14ac:dyDescent="0.25">
      <c r="A57" s="9">
        <v>1996</v>
      </c>
      <c r="B57" s="9" t="s">
        <v>27</v>
      </c>
      <c r="C57" s="9">
        <v>1.84833E-3</v>
      </c>
      <c r="D57" s="38">
        <f t="shared" si="0"/>
        <v>184.833</v>
      </c>
      <c r="E57" s="9">
        <v>8137</v>
      </c>
    </row>
    <row r="58" spans="1:5" x14ac:dyDescent="0.25">
      <c r="A58" s="9">
        <v>1996</v>
      </c>
      <c r="B58" s="9" t="s">
        <v>16</v>
      </c>
      <c r="C58" s="9">
        <v>1.8731589999999999E-3</v>
      </c>
      <c r="D58" s="38">
        <f t="shared" si="0"/>
        <v>187.3159</v>
      </c>
      <c r="E58" s="9">
        <v>8132</v>
      </c>
    </row>
    <row r="59" spans="1:5" x14ac:dyDescent="0.25">
      <c r="A59" s="9">
        <v>1996</v>
      </c>
      <c r="B59" s="9" t="s">
        <v>42</v>
      </c>
      <c r="C59" s="9">
        <v>3.5351900000000001E-3</v>
      </c>
      <c r="D59" s="38">
        <f t="shared" si="0"/>
        <v>353.51900000000001</v>
      </c>
      <c r="E59" s="9">
        <v>6547</v>
      </c>
    </row>
    <row r="60" spans="1:5" x14ac:dyDescent="0.25">
      <c r="A60" s="9">
        <v>1997</v>
      </c>
      <c r="B60" s="9" t="s">
        <v>34</v>
      </c>
      <c r="C60" s="9">
        <v>2.7244299999999999E-3</v>
      </c>
      <c r="D60" s="38">
        <f t="shared" si="0"/>
        <v>272.44299999999998</v>
      </c>
      <c r="E60" s="9">
        <v>7499</v>
      </c>
    </row>
    <row r="61" spans="1:5" x14ac:dyDescent="0.25">
      <c r="A61" s="9">
        <v>1997</v>
      </c>
      <c r="B61" s="9" t="s">
        <v>51</v>
      </c>
      <c r="C61" s="9">
        <v>6.1061320000000002E-3</v>
      </c>
      <c r="D61" s="38">
        <f t="shared" si="0"/>
        <v>610.61320000000001</v>
      </c>
      <c r="E61" s="9">
        <v>6168</v>
      </c>
    </row>
    <row r="62" spans="1:5" x14ac:dyDescent="0.25">
      <c r="A62" s="9">
        <v>1997</v>
      </c>
      <c r="B62" s="9" t="s">
        <v>45</v>
      </c>
      <c r="C62" s="9">
        <v>4.2994660000000001E-3</v>
      </c>
      <c r="D62" s="38">
        <f t="shared" si="0"/>
        <v>429.94659999999999</v>
      </c>
      <c r="E62" s="9">
        <v>7745</v>
      </c>
    </row>
    <row r="63" spans="1:5" x14ac:dyDescent="0.25">
      <c r="A63" s="9">
        <v>1997</v>
      </c>
      <c r="B63" s="9" t="s">
        <v>36</v>
      </c>
      <c r="C63" s="9">
        <v>4.4945540000000004E-3</v>
      </c>
      <c r="D63" s="38">
        <f t="shared" si="0"/>
        <v>449.45540000000005</v>
      </c>
      <c r="E63" s="9">
        <v>7128</v>
      </c>
    </row>
    <row r="64" spans="1:5" x14ac:dyDescent="0.25">
      <c r="A64" s="9">
        <v>1997</v>
      </c>
      <c r="B64" s="9" t="s">
        <v>50</v>
      </c>
      <c r="C64" s="9">
        <v>3.4321489999999998E-3</v>
      </c>
      <c r="D64" s="38">
        <f t="shared" si="0"/>
        <v>343.2149</v>
      </c>
      <c r="E64" s="9">
        <v>44032</v>
      </c>
    </row>
    <row r="65" spans="1:5" x14ac:dyDescent="0.25">
      <c r="A65" s="9">
        <v>1997</v>
      </c>
      <c r="B65" s="9" t="s">
        <v>43</v>
      </c>
      <c r="C65" s="9">
        <v>2.9634380000000001E-3</v>
      </c>
      <c r="D65" s="38">
        <f t="shared" si="0"/>
        <v>296.34379999999999</v>
      </c>
      <c r="E65" s="9">
        <v>7916</v>
      </c>
    </row>
    <row r="66" spans="1:5" x14ac:dyDescent="0.25">
      <c r="A66" s="9">
        <v>1997</v>
      </c>
      <c r="B66" s="9" t="s">
        <v>8</v>
      </c>
      <c r="C66" s="9">
        <v>1.4584579999999999E-3</v>
      </c>
      <c r="D66" s="38">
        <f t="shared" si="0"/>
        <v>145.8458</v>
      </c>
      <c r="E66" s="9">
        <v>5476</v>
      </c>
    </row>
    <row r="67" spans="1:5" x14ac:dyDescent="0.25">
      <c r="A67" s="9">
        <v>1997</v>
      </c>
      <c r="B67" s="9" t="s">
        <v>24</v>
      </c>
      <c r="C67" s="9">
        <v>2.3658279999999999E-3</v>
      </c>
      <c r="D67" s="38">
        <f t="shared" si="0"/>
        <v>236.58279999999999</v>
      </c>
      <c r="E67" s="9">
        <v>5392</v>
      </c>
    </row>
    <row r="68" spans="1:5" x14ac:dyDescent="0.25">
      <c r="A68" s="9">
        <v>1997</v>
      </c>
      <c r="B68" s="9" t="s">
        <v>1</v>
      </c>
      <c r="C68" s="9">
        <v>2.7754300000000002E-3</v>
      </c>
      <c r="D68" s="38">
        <f t="shared" si="0"/>
        <v>277.54300000000001</v>
      </c>
      <c r="E68" s="9">
        <v>5130</v>
      </c>
    </row>
    <row r="69" spans="1:5" x14ac:dyDescent="0.25">
      <c r="A69" s="9">
        <v>1997</v>
      </c>
      <c r="B69" s="9" t="s">
        <v>31</v>
      </c>
      <c r="C69" s="9">
        <v>3.2421239999999999E-3</v>
      </c>
      <c r="D69" s="38">
        <f t="shared" si="0"/>
        <v>324.2124</v>
      </c>
      <c r="E69" s="9">
        <v>23228</v>
      </c>
    </row>
    <row r="70" spans="1:5" x14ac:dyDescent="0.25">
      <c r="A70" s="9">
        <v>1997</v>
      </c>
      <c r="B70" s="9" t="s">
        <v>30</v>
      </c>
      <c r="C70" s="9">
        <v>2.2234580000000002E-3</v>
      </c>
      <c r="D70" s="38">
        <f t="shared" si="0"/>
        <v>222.34580000000003</v>
      </c>
      <c r="E70" s="9">
        <v>9726</v>
      </c>
    </row>
    <row r="71" spans="1:5" x14ac:dyDescent="0.25">
      <c r="A71" s="9">
        <v>1997</v>
      </c>
      <c r="B71" s="9" t="s">
        <v>52</v>
      </c>
      <c r="C71" s="9">
        <v>2.1129410000000001E-3</v>
      </c>
      <c r="D71" s="38">
        <f t="shared" si="0"/>
        <v>211.29410000000001</v>
      </c>
      <c r="E71" s="9">
        <v>5447</v>
      </c>
    </row>
    <row r="72" spans="1:5" x14ac:dyDescent="0.25">
      <c r="A72" s="9">
        <v>1997</v>
      </c>
      <c r="B72" s="9" t="s">
        <v>41</v>
      </c>
      <c r="C72" s="9">
        <v>4.2402289999999999E-3</v>
      </c>
      <c r="D72" s="38">
        <f t="shared" si="0"/>
        <v>424.02289999999999</v>
      </c>
      <c r="E72" s="9">
        <v>7609</v>
      </c>
    </row>
    <row r="73" spans="1:5" x14ac:dyDescent="0.25">
      <c r="A73" s="9">
        <v>1997</v>
      </c>
      <c r="B73" s="9" t="s">
        <v>14</v>
      </c>
      <c r="C73" s="9">
        <v>2.1056040000000001E-3</v>
      </c>
      <c r="D73" s="38">
        <f t="shared" si="0"/>
        <v>210.56040000000002</v>
      </c>
      <c r="E73" s="9">
        <v>22657</v>
      </c>
    </row>
    <row r="74" spans="1:5" x14ac:dyDescent="0.25">
      <c r="A74" s="9">
        <v>1997</v>
      </c>
      <c r="B74" s="9" t="s">
        <v>13</v>
      </c>
      <c r="C74" s="9">
        <v>1.854816E-3</v>
      </c>
      <c r="D74" s="38">
        <f t="shared" ref="D74:D137" si="1">C74*100000</f>
        <v>185.48160000000001</v>
      </c>
      <c r="E74" s="9">
        <v>7638</v>
      </c>
    </row>
    <row r="75" spans="1:5" x14ac:dyDescent="0.25">
      <c r="A75" s="9">
        <v>1997</v>
      </c>
      <c r="B75" s="9" t="s">
        <v>18</v>
      </c>
      <c r="C75" s="9">
        <v>3.14343E-3</v>
      </c>
      <c r="D75" s="38">
        <f t="shared" si="1"/>
        <v>314.34300000000002</v>
      </c>
      <c r="E75" s="9">
        <v>6767</v>
      </c>
    </row>
    <row r="76" spans="1:5" x14ac:dyDescent="0.25">
      <c r="A76" s="9">
        <v>1997</v>
      </c>
      <c r="B76" s="9" t="s">
        <v>23</v>
      </c>
      <c r="C76" s="9">
        <v>2.5817349999999999E-3</v>
      </c>
      <c r="D76" s="38">
        <f t="shared" si="1"/>
        <v>258.17349999999999</v>
      </c>
      <c r="E76" s="9">
        <v>6696</v>
      </c>
    </row>
    <row r="77" spans="1:5" x14ac:dyDescent="0.25">
      <c r="A77" s="9">
        <v>1997</v>
      </c>
      <c r="B77" s="9" t="s">
        <v>32</v>
      </c>
      <c r="C77" s="9">
        <v>2.8398490000000002E-3</v>
      </c>
      <c r="D77" s="38">
        <f t="shared" si="1"/>
        <v>283.98490000000004</v>
      </c>
      <c r="E77" s="9">
        <v>7242</v>
      </c>
    </row>
    <row r="78" spans="1:5" x14ac:dyDescent="0.25">
      <c r="A78" s="9">
        <v>1997</v>
      </c>
      <c r="B78" s="9" t="s">
        <v>37</v>
      </c>
      <c r="C78" s="9">
        <v>3.537419E-3</v>
      </c>
      <c r="D78" s="38">
        <f t="shared" si="1"/>
        <v>353.74189999999999</v>
      </c>
      <c r="E78" s="9">
        <v>7428</v>
      </c>
    </row>
    <row r="79" spans="1:5" x14ac:dyDescent="0.25">
      <c r="A79" s="9">
        <v>1997</v>
      </c>
      <c r="B79" s="9" t="s">
        <v>3</v>
      </c>
      <c r="C79" s="9">
        <v>2.973678E-3</v>
      </c>
      <c r="D79" s="38">
        <f t="shared" si="1"/>
        <v>297.36779999999999</v>
      </c>
      <c r="E79" s="9">
        <v>5803</v>
      </c>
    </row>
    <row r="80" spans="1:5" x14ac:dyDescent="0.25">
      <c r="A80" s="9">
        <v>1997</v>
      </c>
      <c r="B80" s="9" t="s">
        <v>25</v>
      </c>
      <c r="C80" s="9">
        <v>2.3960850000000001E-3</v>
      </c>
      <c r="D80" s="38">
        <f t="shared" si="1"/>
        <v>239.60849999999999</v>
      </c>
      <c r="E80" s="9">
        <v>6156</v>
      </c>
    </row>
    <row r="81" spans="1:5" x14ac:dyDescent="0.25">
      <c r="A81" s="9">
        <v>1997</v>
      </c>
      <c r="B81" s="9" t="s">
        <v>6</v>
      </c>
      <c r="C81" s="9">
        <v>1.722718E-3</v>
      </c>
      <c r="D81" s="38">
        <f t="shared" si="1"/>
        <v>172.27180000000001</v>
      </c>
      <c r="E81" s="9">
        <v>13109</v>
      </c>
    </row>
    <row r="82" spans="1:5" x14ac:dyDescent="0.25">
      <c r="A82" s="9">
        <v>1997</v>
      </c>
      <c r="B82" s="9" t="s">
        <v>15</v>
      </c>
      <c r="C82" s="9">
        <v>2.7670250000000002E-3</v>
      </c>
      <c r="D82" s="38">
        <f t="shared" si="1"/>
        <v>276.70250000000004</v>
      </c>
      <c r="E82" s="9">
        <v>19337</v>
      </c>
    </row>
    <row r="83" spans="1:5" x14ac:dyDescent="0.25">
      <c r="A83" s="9">
        <v>1997</v>
      </c>
      <c r="B83" s="9" t="s">
        <v>17</v>
      </c>
      <c r="C83" s="9">
        <v>3.100504E-3</v>
      </c>
      <c r="D83" s="38">
        <f t="shared" si="1"/>
        <v>310.05040000000002</v>
      </c>
      <c r="E83" s="9">
        <v>7569</v>
      </c>
    </row>
    <row r="84" spans="1:5" x14ac:dyDescent="0.25">
      <c r="A84" s="9">
        <v>1997</v>
      </c>
      <c r="B84" s="9" t="s">
        <v>35</v>
      </c>
      <c r="C84" s="9">
        <v>2.34374E-3</v>
      </c>
      <c r="D84" s="38">
        <f t="shared" si="1"/>
        <v>234.374</v>
      </c>
      <c r="E84" s="9">
        <v>6933</v>
      </c>
    </row>
    <row r="85" spans="1:5" x14ac:dyDescent="0.25">
      <c r="A85" s="9">
        <v>1997</v>
      </c>
      <c r="B85" s="9" t="s">
        <v>19</v>
      </c>
      <c r="C85" s="9">
        <v>2.0446980000000002E-3</v>
      </c>
      <c r="D85" s="38">
        <f t="shared" si="1"/>
        <v>204.46980000000002</v>
      </c>
      <c r="E85" s="9">
        <v>6511</v>
      </c>
    </row>
    <row r="86" spans="1:5" x14ac:dyDescent="0.25">
      <c r="A86" s="9">
        <v>1997</v>
      </c>
      <c r="B86" s="9" t="s">
        <v>40</v>
      </c>
      <c r="C86" s="9">
        <v>5.371888E-3</v>
      </c>
      <c r="D86" s="38">
        <f t="shared" si="1"/>
        <v>537.18880000000001</v>
      </c>
      <c r="E86" s="9">
        <v>6902</v>
      </c>
    </row>
    <row r="87" spans="1:5" x14ac:dyDescent="0.25">
      <c r="A87" s="9">
        <v>1997</v>
      </c>
      <c r="B87" s="9" t="s">
        <v>22</v>
      </c>
      <c r="C87" s="9">
        <v>5.5651709999999998E-3</v>
      </c>
      <c r="D87" s="38">
        <f t="shared" si="1"/>
        <v>556.51710000000003</v>
      </c>
      <c r="E87" s="9">
        <v>6793</v>
      </c>
    </row>
    <row r="88" spans="1:5" x14ac:dyDescent="0.25">
      <c r="A88" s="9">
        <v>1997</v>
      </c>
      <c r="B88" s="9" t="s">
        <v>47</v>
      </c>
      <c r="C88" s="9">
        <v>3.456593E-3</v>
      </c>
      <c r="D88" s="38">
        <f t="shared" si="1"/>
        <v>345.65929999999997</v>
      </c>
      <c r="E88" s="9">
        <v>6743</v>
      </c>
    </row>
    <row r="89" spans="1:5" x14ac:dyDescent="0.25">
      <c r="A89" s="9">
        <v>1997</v>
      </c>
      <c r="B89" s="9" t="s">
        <v>4</v>
      </c>
      <c r="C89" s="9">
        <v>1.234588E-3</v>
      </c>
      <c r="D89" s="38">
        <f t="shared" si="1"/>
        <v>123.4588</v>
      </c>
      <c r="E89" s="9">
        <v>5325</v>
      </c>
    </row>
    <row r="90" spans="1:5" x14ac:dyDescent="0.25">
      <c r="A90" s="9">
        <v>1997</v>
      </c>
      <c r="B90" s="9" t="s">
        <v>10</v>
      </c>
      <c r="C90" s="9">
        <v>2.225093E-3</v>
      </c>
      <c r="D90" s="38">
        <f t="shared" si="1"/>
        <v>222.5093</v>
      </c>
      <c r="E90" s="9">
        <v>16329</v>
      </c>
    </row>
    <row r="91" spans="1:5" x14ac:dyDescent="0.25">
      <c r="A91" s="9">
        <v>1997</v>
      </c>
      <c r="B91" s="9" t="s">
        <v>44</v>
      </c>
      <c r="C91" s="9">
        <v>5.5201169999999997E-3</v>
      </c>
      <c r="D91" s="38">
        <f t="shared" si="1"/>
        <v>552.01170000000002</v>
      </c>
      <c r="E91" s="9">
        <v>7601</v>
      </c>
    </row>
    <row r="92" spans="1:5" x14ac:dyDescent="0.25">
      <c r="A92" s="9">
        <v>1997</v>
      </c>
      <c r="B92" s="9" t="s">
        <v>9</v>
      </c>
      <c r="C92" s="9">
        <v>2.5885019999999999E-3</v>
      </c>
      <c r="D92" s="38">
        <f t="shared" si="1"/>
        <v>258.85019999999997</v>
      </c>
      <c r="E92" s="9">
        <v>34417</v>
      </c>
    </row>
    <row r="93" spans="1:5" x14ac:dyDescent="0.25">
      <c r="A93" s="9">
        <v>1997</v>
      </c>
      <c r="B93" s="9" t="s">
        <v>28</v>
      </c>
      <c r="C93" s="9">
        <v>2.4035290000000002E-3</v>
      </c>
      <c r="D93" s="38">
        <f t="shared" si="1"/>
        <v>240.35290000000001</v>
      </c>
      <c r="E93" s="9">
        <v>14695</v>
      </c>
    </row>
    <row r="94" spans="1:5" x14ac:dyDescent="0.25">
      <c r="A94" s="9">
        <v>1997</v>
      </c>
      <c r="B94" s="9" t="s">
        <v>20</v>
      </c>
      <c r="C94" s="9">
        <v>4.9703000000000004E-3</v>
      </c>
      <c r="D94" s="38">
        <f t="shared" si="1"/>
        <v>497.03000000000003</v>
      </c>
      <c r="E94" s="9">
        <v>6362</v>
      </c>
    </row>
    <row r="95" spans="1:5" x14ac:dyDescent="0.25">
      <c r="A95" s="9">
        <v>1997</v>
      </c>
      <c r="B95" s="9" t="s">
        <v>12</v>
      </c>
      <c r="C95" s="9">
        <v>2.7573340000000002E-3</v>
      </c>
      <c r="D95" s="38">
        <f t="shared" si="1"/>
        <v>275.73340000000002</v>
      </c>
      <c r="E95" s="9">
        <v>20674</v>
      </c>
    </row>
    <row r="96" spans="1:5" x14ac:dyDescent="0.25">
      <c r="A96" s="9">
        <v>1997</v>
      </c>
      <c r="B96" s="9" t="s">
        <v>38</v>
      </c>
      <c r="C96" s="9">
        <v>3.2593539999999999E-3</v>
      </c>
      <c r="D96" s="38">
        <f t="shared" si="1"/>
        <v>325.93540000000002</v>
      </c>
      <c r="E96" s="9">
        <v>7899</v>
      </c>
    </row>
    <row r="97" spans="1:5" x14ac:dyDescent="0.25">
      <c r="A97" s="9">
        <v>1997</v>
      </c>
      <c r="B97" s="9" t="s">
        <v>49</v>
      </c>
      <c r="C97" s="9">
        <v>3.295334E-3</v>
      </c>
      <c r="D97" s="38">
        <f t="shared" si="1"/>
        <v>329.53340000000003</v>
      </c>
      <c r="E97" s="9">
        <v>6352</v>
      </c>
    </row>
    <row r="98" spans="1:5" x14ac:dyDescent="0.25">
      <c r="A98" s="9">
        <v>1997</v>
      </c>
      <c r="B98" s="9" t="s">
        <v>11</v>
      </c>
      <c r="C98" s="9">
        <v>1.519699E-3</v>
      </c>
      <c r="D98" s="38">
        <f t="shared" si="1"/>
        <v>151.9699</v>
      </c>
      <c r="E98" s="9">
        <v>22592</v>
      </c>
    </row>
    <row r="99" spans="1:5" x14ac:dyDescent="0.25">
      <c r="A99" s="9">
        <v>1997</v>
      </c>
      <c r="B99" s="9" t="s">
        <v>7</v>
      </c>
      <c r="C99" s="9">
        <v>1.4077E-3</v>
      </c>
      <c r="D99" s="38">
        <f t="shared" si="1"/>
        <v>140.77000000000001</v>
      </c>
      <c r="E99" s="9">
        <v>5573</v>
      </c>
    </row>
    <row r="100" spans="1:5" x14ac:dyDescent="0.25">
      <c r="A100" s="9">
        <v>1997</v>
      </c>
      <c r="B100" s="9" t="s">
        <v>29</v>
      </c>
      <c r="C100" s="9">
        <v>2.60034E-3</v>
      </c>
      <c r="D100" s="38">
        <f t="shared" si="1"/>
        <v>260.03399999999999</v>
      </c>
      <c r="E100" s="9">
        <v>6339</v>
      </c>
    </row>
    <row r="101" spans="1:5" x14ac:dyDescent="0.25">
      <c r="A101" s="9">
        <v>1997</v>
      </c>
      <c r="B101" s="9" t="s">
        <v>21</v>
      </c>
      <c r="C101" s="9">
        <v>4.565955E-3</v>
      </c>
      <c r="D101" s="38">
        <f t="shared" si="1"/>
        <v>456.59550000000002</v>
      </c>
      <c r="E101" s="9">
        <v>6656</v>
      </c>
    </row>
    <row r="102" spans="1:5" x14ac:dyDescent="0.25">
      <c r="A102" s="9">
        <v>1997</v>
      </c>
      <c r="B102" s="9" t="s">
        <v>33</v>
      </c>
      <c r="C102" s="9">
        <v>2.570981E-3</v>
      </c>
      <c r="D102" s="38">
        <f t="shared" si="1"/>
        <v>257.09809999999999</v>
      </c>
      <c r="E102" s="9">
        <v>7078</v>
      </c>
    </row>
    <row r="103" spans="1:5" x14ac:dyDescent="0.25">
      <c r="A103" s="9">
        <v>1997</v>
      </c>
      <c r="B103" s="9" t="s">
        <v>39</v>
      </c>
      <c r="C103" s="9">
        <v>3.1120079999999999E-3</v>
      </c>
      <c r="D103" s="38">
        <f t="shared" si="1"/>
        <v>311.20080000000002</v>
      </c>
      <c r="E103" s="9">
        <v>26056</v>
      </c>
    </row>
    <row r="104" spans="1:5" x14ac:dyDescent="0.25">
      <c r="A104" s="9">
        <v>1997</v>
      </c>
      <c r="B104" s="9" t="s">
        <v>46</v>
      </c>
      <c r="C104" s="9">
        <v>3.479303E-3</v>
      </c>
      <c r="D104" s="38">
        <f t="shared" si="1"/>
        <v>347.93029999999999</v>
      </c>
      <c r="E104" s="9">
        <v>7534</v>
      </c>
    </row>
    <row r="105" spans="1:5" x14ac:dyDescent="0.25">
      <c r="A105" s="9">
        <v>1997</v>
      </c>
      <c r="B105" s="9" t="s">
        <v>5</v>
      </c>
      <c r="C105" s="9">
        <v>4.2826360000000003E-3</v>
      </c>
      <c r="D105" s="38">
        <f t="shared" si="1"/>
        <v>428.26360000000005</v>
      </c>
      <c r="E105" s="9">
        <v>5195</v>
      </c>
    </row>
    <row r="106" spans="1:5" x14ac:dyDescent="0.25">
      <c r="A106" s="9">
        <v>1997</v>
      </c>
      <c r="B106" s="9" t="s">
        <v>26</v>
      </c>
      <c r="C106" s="9">
        <v>2.9601810000000001E-3</v>
      </c>
      <c r="D106" s="38">
        <f t="shared" si="1"/>
        <v>296.0181</v>
      </c>
      <c r="E106" s="9">
        <v>8488</v>
      </c>
    </row>
    <row r="107" spans="1:5" x14ac:dyDescent="0.25">
      <c r="A107" s="9">
        <v>1997</v>
      </c>
      <c r="B107" s="9" t="s">
        <v>48</v>
      </c>
      <c r="C107" s="9">
        <v>3.008447E-3</v>
      </c>
      <c r="D107" s="38">
        <f t="shared" si="1"/>
        <v>300.84469999999999</v>
      </c>
      <c r="E107" s="9">
        <v>7091</v>
      </c>
    </row>
    <row r="108" spans="1:5" x14ac:dyDescent="0.25">
      <c r="A108" s="9">
        <v>1997</v>
      </c>
      <c r="B108" s="9" t="s">
        <v>27</v>
      </c>
      <c r="C108" s="9">
        <v>1.3102669999999999E-3</v>
      </c>
      <c r="D108" s="38">
        <f t="shared" si="1"/>
        <v>131.02670000000001</v>
      </c>
      <c r="E108" s="9">
        <v>7860</v>
      </c>
    </row>
    <row r="109" spans="1:5" x14ac:dyDescent="0.25">
      <c r="A109" s="9">
        <v>1997</v>
      </c>
      <c r="B109" s="9" t="s">
        <v>16</v>
      </c>
      <c r="C109" s="9">
        <v>2.2598150000000001E-3</v>
      </c>
      <c r="D109" s="38">
        <f t="shared" si="1"/>
        <v>225.98150000000001</v>
      </c>
      <c r="E109" s="9">
        <v>7943</v>
      </c>
    </row>
    <row r="110" spans="1:5" x14ac:dyDescent="0.25">
      <c r="A110" s="9">
        <v>1997</v>
      </c>
      <c r="B110" s="9" t="s">
        <v>42</v>
      </c>
      <c r="C110" s="9">
        <v>3.2654559999999999E-3</v>
      </c>
      <c r="D110" s="38">
        <f t="shared" si="1"/>
        <v>326.54559999999998</v>
      </c>
      <c r="E110" s="9">
        <v>6290</v>
      </c>
    </row>
    <row r="111" spans="1:5" x14ac:dyDescent="0.25">
      <c r="A111" s="9">
        <v>1998</v>
      </c>
      <c r="B111" s="9" t="s">
        <v>34</v>
      </c>
      <c r="C111" s="9">
        <v>1.2346410000000001E-3</v>
      </c>
      <c r="D111" s="38">
        <f t="shared" si="1"/>
        <v>123.4641</v>
      </c>
      <c r="E111" s="9">
        <v>7473</v>
      </c>
    </row>
    <row r="112" spans="1:5" x14ac:dyDescent="0.25">
      <c r="A112" s="9">
        <v>1998</v>
      </c>
      <c r="B112" s="9" t="s">
        <v>51</v>
      </c>
      <c r="C112" s="9">
        <v>5.3489410000000003E-3</v>
      </c>
      <c r="D112" s="38">
        <f t="shared" si="1"/>
        <v>534.89409999999998</v>
      </c>
      <c r="E112" s="9">
        <v>5934</v>
      </c>
    </row>
    <row r="113" spans="1:5" x14ac:dyDescent="0.25">
      <c r="A113" s="9">
        <v>1998</v>
      </c>
      <c r="B113" s="9" t="s">
        <v>45</v>
      </c>
      <c r="C113" s="9">
        <v>4.0514990000000001E-3</v>
      </c>
      <c r="D113" s="38">
        <f t="shared" si="1"/>
        <v>405.1499</v>
      </c>
      <c r="E113" s="9">
        <v>7812</v>
      </c>
    </row>
    <row r="114" spans="1:5" x14ac:dyDescent="0.25">
      <c r="A114" s="9">
        <v>1998</v>
      </c>
      <c r="B114" s="9" t="s">
        <v>36</v>
      </c>
      <c r="C114" s="9">
        <v>2.3884090000000002E-3</v>
      </c>
      <c r="D114" s="38">
        <f t="shared" si="1"/>
        <v>238.84090000000003</v>
      </c>
      <c r="E114" s="9">
        <v>6996</v>
      </c>
    </row>
    <row r="115" spans="1:5" x14ac:dyDescent="0.25">
      <c r="A115" s="9">
        <v>1998</v>
      </c>
      <c r="B115" s="9" t="s">
        <v>50</v>
      </c>
      <c r="C115" s="9">
        <v>3.3678839999999998E-3</v>
      </c>
      <c r="D115" s="38">
        <f t="shared" si="1"/>
        <v>336.78839999999997</v>
      </c>
      <c r="E115" s="9">
        <v>44147</v>
      </c>
    </row>
    <row r="116" spans="1:5" x14ac:dyDescent="0.25">
      <c r="A116" s="9">
        <v>1998</v>
      </c>
      <c r="B116" s="9" t="s">
        <v>43</v>
      </c>
      <c r="C116" s="9">
        <v>4.7801049999999998E-3</v>
      </c>
      <c r="D116" s="38">
        <f t="shared" si="1"/>
        <v>478.01049999999998</v>
      </c>
      <c r="E116" s="9">
        <v>8038</v>
      </c>
    </row>
    <row r="117" spans="1:5" x14ac:dyDescent="0.25">
      <c r="A117" s="9">
        <v>1998</v>
      </c>
      <c r="B117" s="9" t="s">
        <v>8</v>
      </c>
      <c r="C117" s="9">
        <v>1.3236700000000001E-3</v>
      </c>
      <c r="D117" s="38">
        <f t="shared" si="1"/>
        <v>132.36700000000002</v>
      </c>
      <c r="E117" s="9">
        <v>5638</v>
      </c>
    </row>
    <row r="118" spans="1:5" x14ac:dyDescent="0.25">
      <c r="A118" s="9">
        <v>1998</v>
      </c>
      <c r="B118" s="9" t="s">
        <v>24</v>
      </c>
      <c r="C118" s="9">
        <v>1.6466180000000001E-3</v>
      </c>
      <c r="D118" s="38">
        <f t="shared" si="1"/>
        <v>164.6618</v>
      </c>
      <c r="E118" s="9">
        <v>5571</v>
      </c>
    </row>
    <row r="119" spans="1:5" x14ac:dyDescent="0.25">
      <c r="A119" s="9">
        <v>1998</v>
      </c>
      <c r="B119" s="9" t="s">
        <v>1</v>
      </c>
      <c r="C119" s="9">
        <v>2.949269E-3</v>
      </c>
      <c r="D119" s="38">
        <f t="shared" si="1"/>
        <v>294.92689999999999</v>
      </c>
      <c r="E119" s="9">
        <v>4884</v>
      </c>
    </row>
    <row r="120" spans="1:5" x14ac:dyDescent="0.25">
      <c r="A120" s="9">
        <v>1998</v>
      </c>
      <c r="B120" s="9" t="s">
        <v>31</v>
      </c>
      <c r="C120" s="9">
        <v>3.0209579999999998E-3</v>
      </c>
      <c r="D120" s="38">
        <f t="shared" si="1"/>
        <v>302.0958</v>
      </c>
      <c r="E120" s="9">
        <v>24096</v>
      </c>
    </row>
    <row r="121" spans="1:5" x14ac:dyDescent="0.25">
      <c r="A121" s="9">
        <v>1998</v>
      </c>
      <c r="B121" s="9" t="s">
        <v>30</v>
      </c>
      <c r="C121" s="9">
        <v>3.2251630000000001E-3</v>
      </c>
      <c r="D121" s="38">
        <f t="shared" si="1"/>
        <v>322.5163</v>
      </c>
      <c r="E121" s="9">
        <v>9720</v>
      </c>
    </row>
    <row r="122" spans="1:5" x14ac:dyDescent="0.25">
      <c r="A122" s="9">
        <v>1998</v>
      </c>
      <c r="B122" s="9" t="s">
        <v>52</v>
      </c>
      <c r="C122" s="9">
        <v>2.1771799999999999E-3</v>
      </c>
      <c r="D122" s="38">
        <f t="shared" si="1"/>
        <v>217.71799999999999</v>
      </c>
      <c r="E122" s="9">
        <v>5282</v>
      </c>
    </row>
    <row r="123" spans="1:5" x14ac:dyDescent="0.25">
      <c r="A123" s="9">
        <v>1998</v>
      </c>
      <c r="B123" s="9" t="s">
        <v>41</v>
      </c>
      <c r="C123" s="9">
        <v>3.448231E-3</v>
      </c>
      <c r="D123" s="38">
        <f t="shared" si="1"/>
        <v>344.82310000000001</v>
      </c>
      <c r="E123" s="9">
        <v>7804</v>
      </c>
    </row>
    <row r="124" spans="1:5" x14ac:dyDescent="0.25">
      <c r="A124" s="9">
        <v>1998</v>
      </c>
      <c r="B124" s="9" t="s">
        <v>14</v>
      </c>
      <c r="C124" s="9">
        <v>2.4546530000000002E-3</v>
      </c>
      <c r="D124" s="38">
        <f t="shared" si="1"/>
        <v>245.46530000000001</v>
      </c>
      <c r="E124" s="9">
        <v>22495</v>
      </c>
    </row>
    <row r="125" spans="1:5" x14ac:dyDescent="0.25">
      <c r="A125" s="9">
        <v>1998</v>
      </c>
      <c r="B125" s="9" t="s">
        <v>13</v>
      </c>
      <c r="C125" s="9">
        <v>2.75144E-3</v>
      </c>
      <c r="D125" s="38">
        <f t="shared" si="1"/>
        <v>275.14400000000001</v>
      </c>
      <c r="E125" s="9">
        <v>7661</v>
      </c>
    </row>
    <row r="126" spans="1:5" x14ac:dyDescent="0.25">
      <c r="A126" s="9">
        <v>1998</v>
      </c>
      <c r="B126" s="9" t="s">
        <v>18</v>
      </c>
      <c r="C126" s="9">
        <v>2.783836E-3</v>
      </c>
      <c r="D126" s="38">
        <f t="shared" si="1"/>
        <v>278.3836</v>
      </c>
      <c r="E126" s="9">
        <v>6875</v>
      </c>
    </row>
    <row r="127" spans="1:5" x14ac:dyDescent="0.25">
      <c r="A127" s="9">
        <v>1998</v>
      </c>
      <c r="B127" s="9" t="s">
        <v>23</v>
      </c>
      <c r="C127" s="9">
        <v>3.2193339999999999E-3</v>
      </c>
      <c r="D127" s="38">
        <f t="shared" si="1"/>
        <v>321.93340000000001</v>
      </c>
      <c r="E127" s="9">
        <v>6924</v>
      </c>
    </row>
    <row r="128" spans="1:5" x14ac:dyDescent="0.25">
      <c r="A128" s="9">
        <v>1998</v>
      </c>
      <c r="B128" s="9" t="s">
        <v>32</v>
      </c>
      <c r="C128" s="9">
        <v>2.199618E-3</v>
      </c>
      <c r="D128" s="38">
        <f t="shared" si="1"/>
        <v>219.96180000000001</v>
      </c>
      <c r="E128" s="9">
        <v>7440</v>
      </c>
    </row>
    <row r="129" spans="1:5" x14ac:dyDescent="0.25">
      <c r="A129" s="9">
        <v>1998</v>
      </c>
      <c r="B129" s="9" t="s">
        <v>37</v>
      </c>
      <c r="C129" s="9">
        <v>3.0534379999999999E-3</v>
      </c>
      <c r="D129" s="38">
        <f t="shared" si="1"/>
        <v>305.34379999999999</v>
      </c>
      <c r="E129" s="9">
        <v>7183</v>
      </c>
    </row>
    <row r="130" spans="1:5" x14ac:dyDescent="0.25">
      <c r="A130" s="9">
        <v>1998</v>
      </c>
      <c r="B130" s="9" t="s">
        <v>3</v>
      </c>
      <c r="C130" s="9">
        <v>4.7599850000000004E-3</v>
      </c>
      <c r="D130" s="38">
        <f t="shared" si="1"/>
        <v>475.99850000000004</v>
      </c>
      <c r="E130" s="9">
        <v>5891</v>
      </c>
    </row>
    <row r="131" spans="1:5" x14ac:dyDescent="0.25">
      <c r="A131" s="9">
        <v>1998</v>
      </c>
      <c r="B131" s="9" t="s">
        <v>25</v>
      </c>
      <c r="C131" s="9">
        <v>2.6056590000000002E-3</v>
      </c>
      <c r="D131" s="38">
        <f t="shared" si="1"/>
        <v>260.5659</v>
      </c>
      <c r="E131" s="9">
        <v>6037</v>
      </c>
    </row>
    <row r="132" spans="1:5" x14ac:dyDescent="0.25">
      <c r="A132" s="9">
        <v>1998</v>
      </c>
      <c r="B132" s="9" t="s">
        <v>6</v>
      </c>
      <c r="C132" s="9">
        <v>2.0830660000000002E-3</v>
      </c>
      <c r="D132" s="38">
        <f t="shared" si="1"/>
        <v>208.3066</v>
      </c>
      <c r="E132" s="9">
        <v>13102</v>
      </c>
    </row>
    <row r="133" spans="1:5" x14ac:dyDescent="0.25">
      <c r="A133" s="9">
        <v>1998</v>
      </c>
      <c r="B133" s="9" t="s">
        <v>15</v>
      </c>
      <c r="C133" s="9">
        <v>2.5717000000000001E-3</v>
      </c>
      <c r="D133" s="38">
        <f t="shared" si="1"/>
        <v>257.17</v>
      </c>
      <c r="E133" s="9">
        <v>19448</v>
      </c>
    </row>
    <row r="134" spans="1:5" x14ac:dyDescent="0.25">
      <c r="A134" s="9">
        <v>1998</v>
      </c>
      <c r="B134" s="9" t="s">
        <v>17</v>
      </c>
      <c r="C134" s="9">
        <v>3.7681049999999999E-3</v>
      </c>
      <c r="D134" s="38">
        <f t="shared" si="1"/>
        <v>376.81049999999999</v>
      </c>
      <c r="E134" s="9">
        <v>7880</v>
      </c>
    </row>
    <row r="135" spans="1:5" x14ac:dyDescent="0.25">
      <c r="A135" s="9">
        <v>1998</v>
      </c>
      <c r="B135" s="9" t="s">
        <v>35</v>
      </c>
      <c r="C135" s="9">
        <v>3.4165720000000001E-3</v>
      </c>
      <c r="D135" s="38">
        <f t="shared" si="1"/>
        <v>341.65719999999999</v>
      </c>
      <c r="E135" s="9">
        <v>6746</v>
      </c>
    </row>
    <row r="136" spans="1:5" x14ac:dyDescent="0.25">
      <c r="A136" s="9">
        <v>1998</v>
      </c>
      <c r="B136" s="9" t="s">
        <v>19</v>
      </c>
      <c r="C136" s="9">
        <v>3.1772889999999998E-3</v>
      </c>
      <c r="D136" s="38">
        <f t="shared" si="1"/>
        <v>317.72889999999995</v>
      </c>
      <c r="E136" s="9">
        <v>6209</v>
      </c>
    </row>
    <row r="137" spans="1:5" x14ac:dyDescent="0.25">
      <c r="A137" s="9">
        <v>1998</v>
      </c>
      <c r="B137" s="9" t="s">
        <v>40</v>
      </c>
      <c r="C137" s="9">
        <v>5.6492820000000003E-3</v>
      </c>
      <c r="D137" s="38">
        <f t="shared" si="1"/>
        <v>564.92820000000006</v>
      </c>
      <c r="E137" s="9">
        <v>6978</v>
      </c>
    </row>
    <row r="138" spans="1:5" x14ac:dyDescent="0.25">
      <c r="A138" s="9">
        <v>1998</v>
      </c>
      <c r="B138" s="9" t="s">
        <v>22</v>
      </c>
      <c r="C138" s="9">
        <v>2.95495E-3</v>
      </c>
      <c r="D138" s="38">
        <f t="shared" ref="D138:D201" si="2">C138*100000</f>
        <v>295.495</v>
      </c>
      <c r="E138" s="9">
        <v>6773</v>
      </c>
    </row>
    <row r="139" spans="1:5" x14ac:dyDescent="0.25">
      <c r="A139" s="9">
        <v>1998</v>
      </c>
      <c r="B139" s="9" t="s">
        <v>47</v>
      </c>
      <c r="C139" s="9">
        <v>3.7248519999999999E-3</v>
      </c>
      <c r="D139" s="38">
        <f t="shared" si="2"/>
        <v>372.48519999999996</v>
      </c>
      <c r="E139" s="9">
        <v>6999</v>
      </c>
    </row>
    <row r="140" spans="1:5" x14ac:dyDescent="0.25">
      <c r="A140" s="9">
        <v>1998</v>
      </c>
      <c r="B140" s="9" t="s">
        <v>4</v>
      </c>
      <c r="C140" s="9">
        <v>3.0520930000000001E-3</v>
      </c>
      <c r="D140" s="38">
        <f t="shared" si="2"/>
        <v>305.20929999999998</v>
      </c>
      <c r="E140" s="9">
        <v>5812</v>
      </c>
    </row>
    <row r="141" spans="1:5" x14ac:dyDescent="0.25">
      <c r="A141" s="9">
        <v>1998</v>
      </c>
      <c r="B141" s="9" t="s">
        <v>10</v>
      </c>
      <c r="C141" s="9">
        <v>2.6467579999999999E-3</v>
      </c>
      <c r="D141" s="38">
        <f t="shared" si="2"/>
        <v>264.67579999999998</v>
      </c>
      <c r="E141" s="9">
        <v>16316</v>
      </c>
    </row>
    <row r="142" spans="1:5" x14ac:dyDescent="0.25">
      <c r="A142" s="9">
        <v>1998</v>
      </c>
      <c r="B142" s="9" t="s">
        <v>44</v>
      </c>
      <c r="C142" s="9">
        <v>6.9387420000000003E-3</v>
      </c>
      <c r="D142" s="38">
        <f t="shared" si="2"/>
        <v>693.87420000000009</v>
      </c>
      <c r="E142" s="9">
        <v>7522</v>
      </c>
    </row>
    <row r="143" spans="1:5" x14ac:dyDescent="0.25">
      <c r="A143" s="9">
        <v>1998</v>
      </c>
      <c r="B143" s="9" t="s">
        <v>9</v>
      </c>
      <c r="C143" s="9">
        <v>2.8795330000000001E-3</v>
      </c>
      <c r="D143" s="38">
        <f t="shared" si="2"/>
        <v>287.95330000000001</v>
      </c>
      <c r="E143" s="9">
        <v>33698</v>
      </c>
    </row>
    <row r="144" spans="1:5" x14ac:dyDescent="0.25">
      <c r="A144" s="9">
        <v>1998</v>
      </c>
      <c r="B144" s="9" t="s">
        <v>28</v>
      </c>
      <c r="C144" s="9">
        <v>2.9746410000000001E-3</v>
      </c>
      <c r="D144" s="38">
        <f t="shared" si="2"/>
        <v>297.46410000000003</v>
      </c>
      <c r="E144" s="9">
        <v>14273</v>
      </c>
    </row>
    <row r="145" spans="1:5" x14ac:dyDescent="0.25">
      <c r="A145" s="9">
        <v>1998</v>
      </c>
      <c r="B145" s="9" t="s">
        <v>20</v>
      </c>
      <c r="C145" s="9">
        <v>3.2337350000000002E-3</v>
      </c>
      <c r="D145" s="38">
        <f t="shared" si="2"/>
        <v>323.37350000000004</v>
      </c>
      <c r="E145" s="9">
        <v>6484</v>
      </c>
    </row>
    <row r="146" spans="1:5" x14ac:dyDescent="0.25">
      <c r="A146" s="9">
        <v>1998</v>
      </c>
      <c r="B146" s="9" t="s">
        <v>12</v>
      </c>
      <c r="C146" s="9">
        <v>2.429741E-3</v>
      </c>
      <c r="D146" s="38">
        <f t="shared" si="2"/>
        <v>242.97409999999999</v>
      </c>
      <c r="E146" s="9">
        <v>20464</v>
      </c>
    </row>
    <row r="147" spans="1:5" x14ac:dyDescent="0.25">
      <c r="A147" s="9">
        <v>1998</v>
      </c>
      <c r="B147" s="9" t="s">
        <v>38</v>
      </c>
      <c r="C147" s="9">
        <v>3.709843E-3</v>
      </c>
      <c r="D147" s="38">
        <f t="shared" si="2"/>
        <v>370.98430000000002</v>
      </c>
      <c r="E147" s="9">
        <v>8069</v>
      </c>
    </row>
    <row r="148" spans="1:5" x14ac:dyDescent="0.25">
      <c r="A148" s="9">
        <v>1998</v>
      </c>
      <c r="B148" s="9" t="s">
        <v>49</v>
      </c>
      <c r="C148" s="9">
        <v>4.6600490000000003E-3</v>
      </c>
      <c r="D148" s="38">
        <f t="shared" si="2"/>
        <v>466.00490000000002</v>
      </c>
      <c r="E148" s="9">
        <v>6548</v>
      </c>
    </row>
    <row r="149" spans="1:5" x14ac:dyDescent="0.25">
      <c r="A149" s="9">
        <v>1998</v>
      </c>
      <c r="B149" s="9" t="s">
        <v>11</v>
      </c>
      <c r="C149" s="9">
        <v>1.538586E-3</v>
      </c>
      <c r="D149" s="38">
        <f t="shared" si="2"/>
        <v>153.8586</v>
      </c>
      <c r="E149" s="9">
        <v>22938</v>
      </c>
    </row>
    <row r="150" spans="1:5" x14ac:dyDescent="0.25">
      <c r="A150" s="9">
        <v>1998</v>
      </c>
      <c r="B150" s="9" t="s">
        <v>7</v>
      </c>
      <c r="C150" s="9">
        <v>1.849264E-3</v>
      </c>
      <c r="D150" s="38">
        <f t="shared" si="2"/>
        <v>184.9264</v>
      </c>
      <c r="E150" s="9">
        <v>5619</v>
      </c>
    </row>
    <row r="151" spans="1:5" x14ac:dyDescent="0.25">
      <c r="A151" s="9">
        <v>1998</v>
      </c>
      <c r="B151" s="9" t="s">
        <v>29</v>
      </c>
      <c r="C151" s="9">
        <v>3.1137489999999999E-3</v>
      </c>
      <c r="D151" s="38">
        <f t="shared" si="2"/>
        <v>311.37489999999997</v>
      </c>
      <c r="E151" s="9">
        <v>6284</v>
      </c>
    </row>
    <row r="152" spans="1:5" x14ac:dyDescent="0.25">
      <c r="A152" s="9">
        <v>1998</v>
      </c>
      <c r="B152" s="9" t="s">
        <v>21</v>
      </c>
      <c r="C152" s="9">
        <v>5.056184E-3</v>
      </c>
      <c r="D152" s="38">
        <f t="shared" si="2"/>
        <v>505.61840000000001</v>
      </c>
      <c r="E152" s="9">
        <v>6468</v>
      </c>
    </row>
    <row r="153" spans="1:5" x14ac:dyDescent="0.25">
      <c r="A153" s="9">
        <v>1998</v>
      </c>
      <c r="B153" s="9" t="s">
        <v>33</v>
      </c>
      <c r="C153" s="9">
        <v>2.8887180000000002E-3</v>
      </c>
      <c r="D153" s="38">
        <f t="shared" si="2"/>
        <v>288.87180000000001</v>
      </c>
      <c r="E153" s="9">
        <v>6988</v>
      </c>
    </row>
    <row r="154" spans="1:5" x14ac:dyDescent="0.25">
      <c r="A154" s="9">
        <v>1998</v>
      </c>
      <c r="B154" s="9" t="s">
        <v>39</v>
      </c>
      <c r="C154" s="9">
        <v>2.5191530000000001E-3</v>
      </c>
      <c r="D154" s="38">
        <f t="shared" si="2"/>
        <v>251.9153</v>
      </c>
      <c r="E154" s="9">
        <v>26280</v>
      </c>
    </row>
    <row r="155" spans="1:5" x14ac:dyDescent="0.25">
      <c r="A155" s="9">
        <v>1998</v>
      </c>
      <c r="B155" s="9" t="s">
        <v>46</v>
      </c>
      <c r="C155" s="9">
        <v>3.0115519999999998E-3</v>
      </c>
      <c r="D155" s="38">
        <f t="shared" si="2"/>
        <v>301.15519999999998</v>
      </c>
      <c r="E155" s="9">
        <v>7278</v>
      </c>
    </row>
    <row r="156" spans="1:5" x14ac:dyDescent="0.25">
      <c r="A156" s="9">
        <v>1998</v>
      </c>
      <c r="B156" s="9" t="s">
        <v>5</v>
      </c>
      <c r="C156" s="9">
        <v>3.5843519999999999E-3</v>
      </c>
      <c r="D156" s="38">
        <f t="shared" si="2"/>
        <v>358.43520000000001</v>
      </c>
      <c r="E156" s="9">
        <v>5232</v>
      </c>
    </row>
    <row r="157" spans="1:5" x14ac:dyDescent="0.25">
      <c r="A157" s="9">
        <v>1998</v>
      </c>
      <c r="B157" s="9" t="s">
        <v>26</v>
      </c>
      <c r="C157" s="9">
        <v>2.3237930000000002E-3</v>
      </c>
      <c r="D157" s="38">
        <f t="shared" si="2"/>
        <v>232.37930000000003</v>
      </c>
      <c r="E157" s="9">
        <v>8650</v>
      </c>
    </row>
    <row r="158" spans="1:5" x14ac:dyDescent="0.25">
      <c r="A158" s="9">
        <v>1998</v>
      </c>
      <c r="B158" s="9" t="s">
        <v>48</v>
      </c>
      <c r="C158" s="9">
        <v>2.544719E-3</v>
      </c>
      <c r="D158" s="38">
        <f t="shared" si="2"/>
        <v>254.47190000000001</v>
      </c>
      <c r="E158" s="9">
        <v>7295</v>
      </c>
    </row>
    <row r="159" spans="1:5" x14ac:dyDescent="0.25">
      <c r="A159" s="9">
        <v>1998</v>
      </c>
      <c r="B159" s="9" t="s">
        <v>27</v>
      </c>
      <c r="C159" s="9">
        <v>2.5104929999999999E-3</v>
      </c>
      <c r="D159" s="38">
        <f t="shared" si="2"/>
        <v>251.04929999999999</v>
      </c>
      <c r="E159" s="9">
        <v>7500</v>
      </c>
    </row>
    <row r="160" spans="1:5" x14ac:dyDescent="0.25">
      <c r="A160" s="9">
        <v>1998</v>
      </c>
      <c r="B160" s="9" t="s">
        <v>16</v>
      </c>
      <c r="C160" s="9">
        <v>2.663145E-3</v>
      </c>
      <c r="D160" s="38">
        <f t="shared" si="2"/>
        <v>266.31450000000001</v>
      </c>
      <c r="E160" s="9">
        <v>7730</v>
      </c>
    </row>
    <row r="161" spans="1:5" x14ac:dyDescent="0.25">
      <c r="A161" s="9">
        <v>1998</v>
      </c>
      <c r="B161" s="9" t="s">
        <v>42</v>
      </c>
      <c r="C161" s="9">
        <v>4.2918339999999996E-3</v>
      </c>
      <c r="D161" s="38">
        <f t="shared" si="2"/>
        <v>429.18339999999995</v>
      </c>
      <c r="E161" s="9">
        <v>6812</v>
      </c>
    </row>
    <row r="162" spans="1:5" x14ac:dyDescent="0.25">
      <c r="A162" s="9">
        <v>1999</v>
      </c>
      <c r="B162" s="9" t="s">
        <v>34</v>
      </c>
      <c r="C162" s="9">
        <v>1.9586080000000001E-3</v>
      </c>
      <c r="D162" s="38">
        <f t="shared" si="2"/>
        <v>195.86080000000001</v>
      </c>
      <c r="E162" s="9">
        <v>7824</v>
      </c>
    </row>
    <row r="163" spans="1:5" x14ac:dyDescent="0.25">
      <c r="A163" s="9">
        <v>1999</v>
      </c>
      <c r="B163" s="9" t="s">
        <v>51</v>
      </c>
      <c r="C163" s="9">
        <v>4.0731359999999998E-3</v>
      </c>
      <c r="D163" s="38">
        <f t="shared" si="2"/>
        <v>407.31359999999995</v>
      </c>
      <c r="E163" s="9">
        <v>6168</v>
      </c>
    </row>
    <row r="164" spans="1:5" x14ac:dyDescent="0.25">
      <c r="A164" s="9">
        <v>1999</v>
      </c>
      <c r="B164" s="9" t="s">
        <v>45</v>
      </c>
      <c r="C164" s="9">
        <v>1.785511E-3</v>
      </c>
      <c r="D164" s="38">
        <f t="shared" si="2"/>
        <v>178.55109999999999</v>
      </c>
      <c r="E164" s="9">
        <v>8228</v>
      </c>
    </row>
    <row r="165" spans="1:5" x14ac:dyDescent="0.25">
      <c r="A165" s="9">
        <v>1999</v>
      </c>
      <c r="B165" s="9" t="s">
        <v>36</v>
      </c>
      <c r="C165" s="9">
        <v>3.1639939999999998E-3</v>
      </c>
      <c r="D165" s="38">
        <f t="shared" si="2"/>
        <v>316.39939999999996</v>
      </c>
      <c r="E165" s="9">
        <v>6992</v>
      </c>
    </row>
    <row r="166" spans="1:5" x14ac:dyDescent="0.25">
      <c r="A166" s="9">
        <v>1999</v>
      </c>
      <c r="B166" s="9" t="s">
        <v>50</v>
      </c>
      <c r="C166" s="9">
        <v>3.5807009999999999E-3</v>
      </c>
      <c r="D166" s="38">
        <f t="shared" si="2"/>
        <v>358.07009999999997</v>
      </c>
      <c r="E166" s="9">
        <v>44424</v>
      </c>
    </row>
    <row r="167" spans="1:5" x14ac:dyDescent="0.25">
      <c r="A167" s="9">
        <v>1999</v>
      </c>
      <c r="B167" s="9" t="s">
        <v>43</v>
      </c>
      <c r="C167" s="9">
        <v>4.2072860000000002E-3</v>
      </c>
      <c r="D167" s="38">
        <f t="shared" si="2"/>
        <v>420.72860000000003</v>
      </c>
      <c r="E167" s="9">
        <v>8188</v>
      </c>
    </row>
    <row r="168" spans="1:5" x14ac:dyDescent="0.25">
      <c r="A168" s="9">
        <v>1999</v>
      </c>
      <c r="B168" s="9" t="s">
        <v>8</v>
      </c>
      <c r="C168" s="9">
        <v>3.015378E-3</v>
      </c>
      <c r="D168" s="38">
        <f t="shared" si="2"/>
        <v>301.5378</v>
      </c>
      <c r="E168" s="9">
        <v>5668</v>
      </c>
    </row>
    <row r="169" spans="1:5" x14ac:dyDescent="0.25">
      <c r="A169" s="9">
        <v>1999</v>
      </c>
      <c r="B169" s="9" t="s">
        <v>24</v>
      </c>
      <c r="C169" s="9">
        <v>1.2819210000000001E-3</v>
      </c>
      <c r="D169" s="38">
        <f t="shared" si="2"/>
        <v>128.19210000000001</v>
      </c>
      <c r="E169" s="9">
        <v>5364</v>
      </c>
    </row>
    <row r="170" spans="1:5" x14ac:dyDescent="0.25">
      <c r="A170" s="9">
        <v>1999</v>
      </c>
      <c r="B170" s="9" t="s">
        <v>1</v>
      </c>
      <c r="C170" s="9">
        <v>1.4464809999999999E-3</v>
      </c>
      <c r="D170" s="38">
        <f t="shared" si="2"/>
        <v>144.6481</v>
      </c>
      <c r="E170" s="9">
        <v>4873</v>
      </c>
    </row>
    <row r="171" spans="1:5" x14ac:dyDescent="0.25">
      <c r="A171" s="9">
        <v>1999</v>
      </c>
      <c r="B171" s="9" t="s">
        <v>31</v>
      </c>
      <c r="C171" s="9">
        <v>2.9748230000000001E-3</v>
      </c>
      <c r="D171" s="38">
        <f t="shared" si="2"/>
        <v>297.48230000000001</v>
      </c>
      <c r="E171" s="9">
        <v>24123</v>
      </c>
    </row>
    <row r="172" spans="1:5" x14ac:dyDescent="0.25">
      <c r="A172" s="9">
        <v>1999</v>
      </c>
      <c r="B172" s="9" t="s">
        <v>30</v>
      </c>
      <c r="C172" s="9">
        <v>2.5731510000000001E-3</v>
      </c>
      <c r="D172" s="38">
        <f t="shared" si="2"/>
        <v>257.31510000000003</v>
      </c>
      <c r="E172" s="9">
        <v>9326</v>
      </c>
    </row>
    <row r="173" spans="1:5" x14ac:dyDescent="0.25">
      <c r="A173" s="9">
        <v>1999</v>
      </c>
      <c r="B173" s="9" t="s">
        <v>52</v>
      </c>
      <c r="C173" s="9">
        <v>3.0079490000000002E-3</v>
      </c>
      <c r="D173" s="38">
        <f t="shared" si="2"/>
        <v>300.79490000000004</v>
      </c>
      <c r="E173" s="9">
        <v>5164</v>
      </c>
    </row>
    <row r="174" spans="1:5" x14ac:dyDescent="0.25">
      <c r="A174" s="9">
        <v>1999</v>
      </c>
      <c r="B174" s="9" t="s">
        <v>41</v>
      </c>
      <c r="C174" s="9">
        <v>4.0859019999999998E-3</v>
      </c>
      <c r="D174" s="38">
        <f t="shared" si="2"/>
        <v>408.59019999999998</v>
      </c>
      <c r="E174" s="9">
        <v>7709</v>
      </c>
    </row>
    <row r="175" spans="1:5" x14ac:dyDescent="0.25">
      <c r="A175" s="9">
        <v>1999</v>
      </c>
      <c r="B175" s="9" t="s">
        <v>14</v>
      </c>
      <c r="C175" s="9">
        <v>2.1906790000000001E-3</v>
      </c>
      <c r="D175" s="38">
        <f t="shared" si="2"/>
        <v>219.06790000000001</v>
      </c>
      <c r="E175" s="9">
        <v>22465</v>
      </c>
    </row>
    <row r="176" spans="1:5" x14ac:dyDescent="0.25">
      <c r="A176" s="9">
        <v>1999</v>
      </c>
      <c r="B176" s="9" t="s">
        <v>13</v>
      </c>
      <c r="C176" s="9">
        <v>3.7749929999999999E-3</v>
      </c>
      <c r="D176" s="38">
        <f t="shared" si="2"/>
        <v>377.49930000000001</v>
      </c>
      <c r="E176" s="9">
        <v>7256</v>
      </c>
    </row>
    <row r="177" spans="1:5" x14ac:dyDescent="0.25">
      <c r="A177" s="9">
        <v>1999</v>
      </c>
      <c r="B177" s="9" t="s">
        <v>18</v>
      </c>
      <c r="C177" s="9">
        <v>2.4629640000000002E-3</v>
      </c>
      <c r="D177" s="38">
        <f t="shared" si="2"/>
        <v>246.29640000000003</v>
      </c>
      <c r="E177" s="9">
        <v>6714</v>
      </c>
    </row>
    <row r="178" spans="1:5" x14ac:dyDescent="0.25">
      <c r="A178" s="9">
        <v>1999</v>
      </c>
      <c r="B178" s="9" t="s">
        <v>23</v>
      </c>
      <c r="C178" s="9">
        <v>2.422745E-3</v>
      </c>
      <c r="D178" s="38">
        <f t="shared" si="2"/>
        <v>242.27449999999999</v>
      </c>
      <c r="E178" s="9">
        <v>6737</v>
      </c>
    </row>
    <row r="179" spans="1:5" x14ac:dyDescent="0.25">
      <c r="A179" s="9">
        <v>1999</v>
      </c>
      <c r="B179" s="9" t="s">
        <v>32</v>
      </c>
      <c r="C179" s="9">
        <v>1.8233329999999999E-3</v>
      </c>
      <c r="D179" s="38">
        <f t="shared" si="2"/>
        <v>182.33329999999998</v>
      </c>
      <c r="E179" s="9">
        <v>7460</v>
      </c>
    </row>
    <row r="180" spans="1:5" x14ac:dyDescent="0.25">
      <c r="A180" s="9">
        <v>1999</v>
      </c>
      <c r="B180" s="9" t="s">
        <v>37</v>
      </c>
      <c r="C180" s="9">
        <v>3.174531E-3</v>
      </c>
      <c r="D180" s="38">
        <f t="shared" si="2"/>
        <v>317.45310000000001</v>
      </c>
      <c r="E180" s="9">
        <v>7294</v>
      </c>
    </row>
    <row r="181" spans="1:5" x14ac:dyDescent="0.25">
      <c r="A181" s="9">
        <v>1999</v>
      </c>
      <c r="B181" s="9" t="s">
        <v>3</v>
      </c>
      <c r="C181" s="9">
        <v>2.7560409999999999E-3</v>
      </c>
      <c r="D181" s="38">
        <f t="shared" si="2"/>
        <v>275.60409999999996</v>
      </c>
      <c r="E181" s="9">
        <v>5836</v>
      </c>
    </row>
    <row r="182" spans="1:5" x14ac:dyDescent="0.25">
      <c r="A182" s="9">
        <v>1999</v>
      </c>
      <c r="B182" s="9" t="s">
        <v>25</v>
      </c>
      <c r="C182" s="9">
        <v>3.319925E-3</v>
      </c>
      <c r="D182" s="38">
        <f t="shared" si="2"/>
        <v>331.99250000000001</v>
      </c>
      <c r="E182" s="9">
        <v>5933</v>
      </c>
    </row>
    <row r="183" spans="1:5" x14ac:dyDescent="0.25">
      <c r="A183" s="9">
        <v>1999</v>
      </c>
      <c r="B183" s="9" t="s">
        <v>6</v>
      </c>
      <c r="C183" s="9">
        <v>1.2071079999999999E-3</v>
      </c>
      <c r="D183" s="38">
        <f t="shared" si="2"/>
        <v>120.71079999999999</v>
      </c>
      <c r="E183" s="9">
        <v>13229</v>
      </c>
    </row>
    <row r="184" spans="1:5" x14ac:dyDescent="0.25">
      <c r="A184" s="9">
        <v>1999</v>
      </c>
      <c r="B184" s="9" t="s">
        <v>15</v>
      </c>
      <c r="C184" s="9">
        <v>2.1549469999999999E-3</v>
      </c>
      <c r="D184" s="38">
        <f t="shared" si="2"/>
        <v>215.49469999999999</v>
      </c>
      <c r="E184" s="9">
        <v>19219</v>
      </c>
    </row>
    <row r="185" spans="1:5" x14ac:dyDescent="0.25">
      <c r="A185" s="9">
        <v>1999</v>
      </c>
      <c r="B185" s="9" t="s">
        <v>17</v>
      </c>
      <c r="C185" s="9">
        <v>2.4424220000000001E-3</v>
      </c>
      <c r="D185" s="38">
        <f t="shared" si="2"/>
        <v>244.2422</v>
      </c>
      <c r="E185" s="9">
        <v>7859</v>
      </c>
    </row>
    <row r="186" spans="1:5" x14ac:dyDescent="0.25">
      <c r="A186" s="9">
        <v>1999</v>
      </c>
      <c r="B186" s="9" t="s">
        <v>35</v>
      </c>
      <c r="C186" s="9">
        <v>3.760256E-3</v>
      </c>
      <c r="D186" s="38">
        <f t="shared" si="2"/>
        <v>376.0256</v>
      </c>
      <c r="E186" s="9">
        <v>6321</v>
      </c>
    </row>
    <row r="187" spans="1:5" x14ac:dyDescent="0.25">
      <c r="A187" s="9">
        <v>1999</v>
      </c>
      <c r="B187" s="9" t="s">
        <v>19</v>
      </c>
      <c r="C187" s="9">
        <v>1.9584810000000002E-3</v>
      </c>
      <c r="D187" s="38">
        <f t="shared" si="2"/>
        <v>195.84810000000002</v>
      </c>
      <c r="E187" s="9">
        <v>6403</v>
      </c>
    </row>
    <row r="188" spans="1:5" x14ac:dyDescent="0.25">
      <c r="A188" s="9">
        <v>1999</v>
      </c>
      <c r="B188" s="9" t="s">
        <v>40</v>
      </c>
      <c r="C188" s="9">
        <v>4.1227010000000003E-3</v>
      </c>
      <c r="D188" s="38">
        <f t="shared" si="2"/>
        <v>412.27010000000001</v>
      </c>
      <c r="E188" s="9">
        <v>7393</v>
      </c>
    </row>
    <row r="189" spans="1:5" x14ac:dyDescent="0.25">
      <c r="A189" s="9">
        <v>1999</v>
      </c>
      <c r="B189" s="9" t="s">
        <v>22</v>
      </c>
      <c r="C189" s="9">
        <v>2.0937040000000001E-3</v>
      </c>
      <c r="D189" s="38">
        <f t="shared" si="2"/>
        <v>209.37040000000002</v>
      </c>
      <c r="E189" s="9">
        <v>6830</v>
      </c>
    </row>
    <row r="190" spans="1:5" x14ac:dyDescent="0.25">
      <c r="A190" s="9">
        <v>1999</v>
      </c>
      <c r="B190" s="9" t="s">
        <v>47</v>
      </c>
      <c r="C190" s="9">
        <v>2.0358619999999998E-3</v>
      </c>
      <c r="D190" s="38">
        <f t="shared" si="2"/>
        <v>203.58619999999999</v>
      </c>
      <c r="E190" s="9">
        <v>7591</v>
      </c>
    </row>
    <row r="191" spans="1:5" x14ac:dyDescent="0.25">
      <c r="A191" s="9">
        <v>1999</v>
      </c>
      <c r="B191" s="9" t="s">
        <v>4</v>
      </c>
      <c r="C191" s="9">
        <v>2.462101E-3</v>
      </c>
      <c r="D191" s="38">
        <f t="shared" si="2"/>
        <v>246.21009999999998</v>
      </c>
      <c r="E191" s="9">
        <v>5775</v>
      </c>
    </row>
    <row r="192" spans="1:5" x14ac:dyDescent="0.25">
      <c r="A192" s="9">
        <v>1999</v>
      </c>
      <c r="B192" s="9" t="s">
        <v>10</v>
      </c>
      <c r="C192" s="9">
        <v>2.0179320000000001E-3</v>
      </c>
      <c r="D192" s="38">
        <f t="shared" si="2"/>
        <v>201.79320000000001</v>
      </c>
      <c r="E192" s="9">
        <v>16233</v>
      </c>
    </row>
    <row r="193" spans="1:5" x14ac:dyDescent="0.25">
      <c r="A193" s="9">
        <v>1999</v>
      </c>
      <c r="B193" s="9" t="s">
        <v>44</v>
      </c>
      <c r="C193" s="9">
        <v>4.1759960000000004E-3</v>
      </c>
      <c r="D193" s="38">
        <f t="shared" si="2"/>
        <v>417.59960000000007</v>
      </c>
      <c r="E193" s="9">
        <v>7281</v>
      </c>
    </row>
    <row r="194" spans="1:5" x14ac:dyDescent="0.25">
      <c r="A194" s="9">
        <v>1999</v>
      </c>
      <c r="B194" s="9" t="s">
        <v>9</v>
      </c>
      <c r="C194" s="9">
        <v>2.8762140000000002E-3</v>
      </c>
      <c r="D194" s="38">
        <f t="shared" si="2"/>
        <v>287.62139999999999</v>
      </c>
      <c r="E194" s="9">
        <v>32471</v>
      </c>
    </row>
    <row r="195" spans="1:5" x14ac:dyDescent="0.25">
      <c r="A195" s="9">
        <v>1999</v>
      </c>
      <c r="B195" s="9" t="s">
        <v>28</v>
      </c>
      <c r="C195" s="9">
        <v>3.2125280000000001E-3</v>
      </c>
      <c r="D195" s="38">
        <f t="shared" si="2"/>
        <v>321.25280000000004</v>
      </c>
      <c r="E195" s="9">
        <v>14051</v>
      </c>
    </row>
    <row r="196" spans="1:5" x14ac:dyDescent="0.25">
      <c r="A196" s="9">
        <v>1999</v>
      </c>
      <c r="B196" s="9" t="s">
        <v>20</v>
      </c>
      <c r="C196" s="9">
        <v>3.9568499999999996E-3</v>
      </c>
      <c r="D196" s="38">
        <f t="shared" si="2"/>
        <v>395.68499999999995</v>
      </c>
      <c r="E196" s="9">
        <v>6545</v>
      </c>
    </row>
    <row r="197" spans="1:5" x14ac:dyDescent="0.25">
      <c r="A197" s="9">
        <v>1999</v>
      </c>
      <c r="B197" s="9" t="s">
        <v>12</v>
      </c>
      <c r="C197" s="9">
        <v>2.808184E-3</v>
      </c>
      <c r="D197" s="38">
        <f t="shared" si="2"/>
        <v>280.8184</v>
      </c>
      <c r="E197" s="9">
        <v>20985</v>
      </c>
    </row>
    <row r="198" spans="1:5" x14ac:dyDescent="0.25">
      <c r="A198" s="9">
        <v>1999</v>
      </c>
      <c r="B198" s="9" t="s">
        <v>38</v>
      </c>
      <c r="C198" s="9">
        <v>2.8676980000000001E-3</v>
      </c>
      <c r="D198" s="38">
        <f t="shared" si="2"/>
        <v>286.76980000000003</v>
      </c>
      <c r="E198" s="9">
        <v>7868</v>
      </c>
    </row>
    <row r="199" spans="1:5" x14ac:dyDescent="0.25">
      <c r="A199" s="9">
        <v>1999</v>
      </c>
      <c r="B199" s="9" t="s">
        <v>49</v>
      </c>
      <c r="C199" s="9">
        <v>4.4913150000000001E-3</v>
      </c>
      <c r="D199" s="38">
        <f t="shared" si="2"/>
        <v>449.13150000000002</v>
      </c>
      <c r="E199" s="9">
        <v>6712</v>
      </c>
    </row>
    <row r="200" spans="1:5" x14ac:dyDescent="0.25">
      <c r="A200" s="9">
        <v>1999</v>
      </c>
      <c r="B200" s="9" t="s">
        <v>11</v>
      </c>
      <c r="C200" s="9">
        <v>1.4204020000000001E-3</v>
      </c>
      <c r="D200" s="38">
        <f t="shared" si="2"/>
        <v>142.0402</v>
      </c>
      <c r="E200" s="9">
        <v>22638</v>
      </c>
    </row>
    <row r="201" spans="1:5" x14ac:dyDescent="0.25">
      <c r="A201" s="9">
        <v>1999</v>
      </c>
      <c r="B201" s="9" t="s">
        <v>7</v>
      </c>
      <c r="C201" s="9">
        <v>1.3553110000000001E-3</v>
      </c>
      <c r="D201" s="38">
        <f t="shared" si="2"/>
        <v>135.53110000000001</v>
      </c>
      <c r="E201" s="9">
        <v>5800</v>
      </c>
    </row>
    <row r="202" spans="1:5" x14ac:dyDescent="0.25">
      <c r="A202" s="9">
        <v>1999</v>
      </c>
      <c r="B202" s="9" t="s">
        <v>29</v>
      </c>
      <c r="C202" s="9">
        <v>2.2129749999999998E-3</v>
      </c>
      <c r="D202" s="38">
        <f t="shared" ref="D202:D265" si="3">C202*100000</f>
        <v>221.29749999999999</v>
      </c>
      <c r="E202" s="9">
        <v>6081</v>
      </c>
    </row>
    <row r="203" spans="1:5" x14ac:dyDescent="0.25">
      <c r="A203" s="9">
        <v>1999</v>
      </c>
      <c r="B203" s="9" t="s">
        <v>21</v>
      </c>
      <c r="C203" s="9">
        <v>3.3658849999999999E-3</v>
      </c>
      <c r="D203" s="38">
        <f t="shared" si="3"/>
        <v>336.58850000000001</v>
      </c>
      <c r="E203" s="9">
        <v>6719</v>
      </c>
    </row>
    <row r="204" spans="1:5" x14ac:dyDescent="0.25">
      <c r="A204" s="9">
        <v>1999</v>
      </c>
      <c r="B204" s="9" t="s">
        <v>33</v>
      </c>
      <c r="C204" s="9">
        <v>1.9960210000000002E-3</v>
      </c>
      <c r="D204" s="38">
        <f t="shared" si="3"/>
        <v>199.60210000000001</v>
      </c>
      <c r="E204" s="9">
        <v>7521</v>
      </c>
    </row>
    <row r="205" spans="1:5" x14ac:dyDescent="0.25">
      <c r="A205" s="9">
        <v>1999</v>
      </c>
      <c r="B205" s="9" t="s">
        <v>39</v>
      </c>
      <c r="C205" s="9">
        <v>2.8399789999999999E-3</v>
      </c>
      <c r="D205" s="38">
        <f t="shared" si="3"/>
        <v>283.99789999999996</v>
      </c>
      <c r="E205" s="9">
        <v>27103</v>
      </c>
    </row>
    <row r="206" spans="1:5" x14ac:dyDescent="0.25">
      <c r="A206" s="9">
        <v>1999</v>
      </c>
      <c r="B206" s="9" t="s">
        <v>46</v>
      </c>
      <c r="C206" s="9">
        <v>2.755436E-3</v>
      </c>
      <c r="D206" s="38">
        <f t="shared" si="3"/>
        <v>275.54360000000003</v>
      </c>
      <c r="E206" s="9">
        <v>7622</v>
      </c>
    </row>
    <row r="207" spans="1:5" x14ac:dyDescent="0.25">
      <c r="A207" s="9">
        <v>1999</v>
      </c>
      <c r="B207" s="9" t="s">
        <v>5</v>
      </c>
      <c r="C207" s="9">
        <v>3.5947269999999998E-3</v>
      </c>
      <c r="D207" s="38">
        <f t="shared" si="3"/>
        <v>359.47269999999997</v>
      </c>
      <c r="E207" s="9">
        <v>5154</v>
      </c>
    </row>
    <row r="208" spans="1:5" x14ac:dyDescent="0.25">
      <c r="A208" s="9">
        <v>1999</v>
      </c>
      <c r="B208" s="9" t="s">
        <v>26</v>
      </c>
      <c r="C208" s="9">
        <v>1.6772810000000001E-3</v>
      </c>
      <c r="D208" s="38">
        <f t="shared" si="3"/>
        <v>167.72810000000001</v>
      </c>
      <c r="E208" s="9">
        <v>8654</v>
      </c>
    </row>
    <row r="209" spans="1:5" x14ac:dyDescent="0.25">
      <c r="A209" s="9">
        <v>1999</v>
      </c>
      <c r="B209" s="9" t="s">
        <v>48</v>
      </c>
      <c r="C209" s="9">
        <v>2.9368409999999999E-3</v>
      </c>
      <c r="D209" s="38">
        <f t="shared" si="3"/>
        <v>293.6841</v>
      </c>
      <c r="E209" s="9">
        <v>7276</v>
      </c>
    </row>
    <row r="210" spans="1:5" x14ac:dyDescent="0.25">
      <c r="A210" s="9">
        <v>1999</v>
      </c>
      <c r="B210" s="9" t="s">
        <v>27</v>
      </c>
      <c r="C210" s="9">
        <v>1.9576810000000002E-3</v>
      </c>
      <c r="D210" s="38">
        <f t="shared" si="3"/>
        <v>195.7681</v>
      </c>
      <c r="E210" s="9">
        <v>7628</v>
      </c>
    </row>
    <row r="211" spans="1:5" x14ac:dyDescent="0.25">
      <c r="A211" s="9">
        <v>1999</v>
      </c>
      <c r="B211" s="9" t="s">
        <v>16</v>
      </c>
      <c r="C211" s="9">
        <v>1.4626909999999999E-3</v>
      </c>
      <c r="D211" s="38">
        <f t="shared" si="3"/>
        <v>146.26909999999998</v>
      </c>
      <c r="E211" s="9">
        <v>7640</v>
      </c>
    </row>
    <row r="212" spans="1:5" x14ac:dyDescent="0.25">
      <c r="A212" s="9">
        <v>1999</v>
      </c>
      <c r="B212" s="9" t="s">
        <v>42</v>
      </c>
      <c r="C212" s="9">
        <v>5.1316720000000003E-3</v>
      </c>
      <c r="D212" s="38">
        <f t="shared" si="3"/>
        <v>513.16719999999998</v>
      </c>
      <c r="E212" s="9">
        <v>6642</v>
      </c>
    </row>
    <row r="213" spans="1:5" x14ac:dyDescent="0.25">
      <c r="A213" s="9">
        <v>2000</v>
      </c>
      <c r="B213" s="9" t="s">
        <v>34</v>
      </c>
      <c r="C213" s="9">
        <v>2.2762440000000002E-3</v>
      </c>
      <c r="D213" s="38">
        <f t="shared" si="3"/>
        <v>227.62440000000001</v>
      </c>
      <c r="E213" s="9">
        <v>7975</v>
      </c>
    </row>
    <row r="214" spans="1:5" x14ac:dyDescent="0.25">
      <c r="A214" s="9">
        <v>2000</v>
      </c>
      <c r="B214" s="9" t="s">
        <v>51</v>
      </c>
      <c r="C214" s="9">
        <v>6.5788649999999997E-3</v>
      </c>
      <c r="D214" s="38">
        <f t="shared" si="3"/>
        <v>657.88649999999996</v>
      </c>
      <c r="E214" s="9">
        <v>6293</v>
      </c>
    </row>
    <row r="215" spans="1:5" x14ac:dyDescent="0.25">
      <c r="A215" s="9">
        <v>2000</v>
      </c>
      <c r="B215" s="9" t="s">
        <v>45</v>
      </c>
      <c r="C215" s="9">
        <v>3.9854030000000002E-3</v>
      </c>
      <c r="D215" s="38">
        <f t="shared" si="3"/>
        <v>398.5403</v>
      </c>
      <c r="E215" s="9">
        <v>8465</v>
      </c>
    </row>
    <row r="216" spans="1:5" x14ac:dyDescent="0.25">
      <c r="A216" s="9">
        <v>2000</v>
      </c>
      <c r="B216" s="9" t="s">
        <v>36</v>
      </c>
      <c r="C216" s="9">
        <v>3.396615E-3</v>
      </c>
      <c r="D216" s="38">
        <f t="shared" si="3"/>
        <v>339.66149999999999</v>
      </c>
      <c r="E216" s="9">
        <v>7149</v>
      </c>
    </row>
    <row r="217" spans="1:5" x14ac:dyDescent="0.25">
      <c r="A217" s="9">
        <v>2000</v>
      </c>
      <c r="B217" s="9" t="s">
        <v>50</v>
      </c>
      <c r="C217" s="9">
        <v>2.8427589999999998E-3</v>
      </c>
      <c r="D217" s="38">
        <f t="shared" si="3"/>
        <v>284.27589999999998</v>
      </c>
      <c r="E217" s="9">
        <v>44651</v>
      </c>
    </row>
    <row r="218" spans="1:5" x14ac:dyDescent="0.25">
      <c r="A218" s="9">
        <v>2000</v>
      </c>
      <c r="B218" s="9" t="s">
        <v>43</v>
      </c>
      <c r="C218" s="9">
        <v>3.4451080000000001E-3</v>
      </c>
      <c r="D218" s="38">
        <f t="shared" si="3"/>
        <v>344.51080000000002</v>
      </c>
      <c r="E218" s="9">
        <v>7737</v>
      </c>
    </row>
    <row r="219" spans="1:5" x14ac:dyDescent="0.25">
      <c r="A219" s="9">
        <v>2000</v>
      </c>
      <c r="B219" s="9" t="s">
        <v>8</v>
      </c>
      <c r="C219" s="9">
        <v>1.835139E-3</v>
      </c>
      <c r="D219" s="38">
        <f t="shared" si="3"/>
        <v>183.51390000000001</v>
      </c>
      <c r="E219" s="9">
        <v>5567</v>
      </c>
    </row>
    <row r="220" spans="1:5" x14ac:dyDescent="0.25">
      <c r="A220" s="9">
        <v>2000</v>
      </c>
      <c r="B220" s="9" t="s">
        <v>24</v>
      </c>
      <c r="C220" s="9">
        <v>2.4753069999999999E-3</v>
      </c>
      <c r="D220" s="38">
        <f t="shared" si="3"/>
        <v>247.5307</v>
      </c>
      <c r="E220" s="9">
        <v>5396</v>
      </c>
    </row>
    <row r="221" spans="1:5" x14ac:dyDescent="0.25">
      <c r="A221" s="9">
        <v>2000</v>
      </c>
      <c r="B221" s="9" t="s">
        <v>1</v>
      </c>
      <c r="C221" s="9">
        <v>4.0910290000000004E-3</v>
      </c>
      <c r="D221" s="38">
        <f t="shared" si="3"/>
        <v>409.10290000000003</v>
      </c>
      <c r="E221" s="9">
        <v>5117</v>
      </c>
    </row>
    <row r="222" spans="1:5" x14ac:dyDescent="0.25">
      <c r="A222" s="9">
        <v>2000</v>
      </c>
      <c r="B222" s="9" t="s">
        <v>31</v>
      </c>
      <c r="C222" s="9">
        <v>3.1271319999999999E-3</v>
      </c>
      <c r="D222" s="38">
        <f t="shared" si="3"/>
        <v>312.71319999999997</v>
      </c>
      <c r="E222" s="9">
        <v>24669</v>
      </c>
    </row>
    <row r="223" spans="1:5" x14ac:dyDescent="0.25">
      <c r="A223" s="9">
        <v>2000</v>
      </c>
      <c r="B223" s="9" t="s">
        <v>30</v>
      </c>
      <c r="C223" s="9">
        <v>2.693759E-3</v>
      </c>
      <c r="D223" s="38">
        <f t="shared" si="3"/>
        <v>269.3759</v>
      </c>
      <c r="E223" s="9">
        <v>8931</v>
      </c>
    </row>
    <row r="224" spans="1:5" x14ac:dyDescent="0.25">
      <c r="A224" s="9">
        <v>2000</v>
      </c>
      <c r="B224" s="9" t="s">
        <v>52</v>
      </c>
      <c r="C224" s="9">
        <v>2.430724E-3</v>
      </c>
      <c r="D224" s="38">
        <f t="shared" si="3"/>
        <v>243.07239999999999</v>
      </c>
      <c r="E224" s="9">
        <v>5308</v>
      </c>
    </row>
    <row r="225" spans="1:5" x14ac:dyDescent="0.25">
      <c r="A225" s="9">
        <v>2000</v>
      </c>
      <c r="B225" s="9" t="s">
        <v>41</v>
      </c>
      <c r="C225" s="9">
        <v>4.412287E-3</v>
      </c>
      <c r="D225" s="38">
        <f t="shared" si="3"/>
        <v>441.2287</v>
      </c>
      <c r="E225" s="9">
        <v>7549</v>
      </c>
    </row>
    <row r="226" spans="1:5" x14ac:dyDescent="0.25">
      <c r="A226" s="9">
        <v>2000</v>
      </c>
      <c r="B226" s="9" t="s">
        <v>14</v>
      </c>
      <c r="C226" s="9">
        <v>2.372617E-3</v>
      </c>
      <c r="D226" s="38">
        <f t="shared" si="3"/>
        <v>237.26169999999999</v>
      </c>
      <c r="E226" s="9">
        <v>22898</v>
      </c>
    </row>
    <row r="227" spans="1:5" x14ac:dyDescent="0.25">
      <c r="A227" s="9">
        <v>2000</v>
      </c>
      <c r="B227" s="9" t="s">
        <v>13</v>
      </c>
      <c r="C227" s="9">
        <v>2.9601100000000002E-3</v>
      </c>
      <c r="D227" s="38">
        <f t="shared" si="3"/>
        <v>296.01100000000002</v>
      </c>
      <c r="E227" s="9">
        <v>7445</v>
      </c>
    </row>
    <row r="228" spans="1:5" x14ac:dyDescent="0.25">
      <c r="A228" s="9">
        <v>2000</v>
      </c>
      <c r="B228" s="9" t="s">
        <v>18</v>
      </c>
      <c r="C228" s="9">
        <v>3.9410319999999997E-3</v>
      </c>
      <c r="D228" s="38">
        <f t="shared" si="3"/>
        <v>394.10319999999996</v>
      </c>
      <c r="E228" s="9">
        <v>6873</v>
      </c>
    </row>
    <row r="229" spans="1:5" x14ac:dyDescent="0.25">
      <c r="A229" s="9">
        <v>2000</v>
      </c>
      <c r="B229" s="9" t="s">
        <v>23</v>
      </c>
      <c r="C229" s="9">
        <v>2.4659790000000001E-3</v>
      </c>
      <c r="D229" s="38">
        <f t="shared" si="3"/>
        <v>246.59790000000001</v>
      </c>
      <c r="E229" s="9">
        <v>7053</v>
      </c>
    </row>
    <row r="230" spans="1:5" x14ac:dyDescent="0.25">
      <c r="A230" s="9">
        <v>2000</v>
      </c>
      <c r="B230" s="9" t="s">
        <v>32</v>
      </c>
      <c r="C230" s="9">
        <v>1.894342E-3</v>
      </c>
      <c r="D230" s="38">
        <f t="shared" si="3"/>
        <v>189.4342</v>
      </c>
      <c r="E230" s="9">
        <v>7224</v>
      </c>
    </row>
    <row r="231" spans="1:5" x14ac:dyDescent="0.25">
      <c r="A231" s="9">
        <v>2000</v>
      </c>
      <c r="B231" s="9" t="s">
        <v>37</v>
      </c>
      <c r="C231" s="9">
        <v>2.9387300000000001E-3</v>
      </c>
      <c r="D231" s="38">
        <f t="shared" si="3"/>
        <v>293.87299999999999</v>
      </c>
      <c r="E231" s="9">
        <v>6938</v>
      </c>
    </row>
    <row r="232" spans="1:5" x14ac:dyDescent="0.25">
      <c r="A232" s="9">
        <v>2000</v>
      </c>
      <c r="B232" s="9" t="s">
        <v>3</v>
      </c>
      <c r="C232" s="9">
        <v>3.4367780000000001E-3</v>
      </c>
      <c r="D232" s="38">
        <f t="shared" si="3"/>
        <v>343.67779999999999</v>
      </c>
      <c r="E232" s="9">
        <v>5857</v>
      </c>
    </row>
    <row r="233" spans="1:5" x14ac:dyDescent="0.25">
      <c r="A233" s="9">
        <v>2000</v>
      </c>
      <c r="B233" s="9" t="s">
        <v>25</v>
      </c>
      <c r="C233" s="9">
        <v>2.8531720000000002E-3</v>
      </c>
      <c r="D233" s="38">
        <f t="shared" si="3"/>
        <v>285.31720000000001</v>
      </c>
      <c r="E233" s="9">
        <v>5998</v>
      </c>
    </row>
    <row r="234" spans="1:5" x14ac:dyDescent="0.25">
      <c r="A234" s="9">
        <v>2000</v>
      </c>
      <c r="B234" s="9" t="s">
        <v>6</v>
      </c>
      <c r="C234" s="9">
        <v>1.5975539999999999E-3</v>
      </c>
      <c r="D234" s="38">
        <f t="shared" si="3"/>
        <v>159.75539999999998</v>
      </c>
      <c r="E234" s="9">
        <v>12484</v>
      </c>
    </row>
    <row r="235" spans="1:5" x14ac:dyDescent="0.25">
      <c r="A235" s="9">
        <v>2000</v>
      </c>
      <c r="B235" s="9" t="s">
        <v>15</v>
      </c>
      <c r="C235" s="9">
        <v>2.4779279999999999E-3</v>
      </c>
      <c r="D235" s="38">
        <f t="shared" si="3"/>
        <v>247.7928</v>
      </c>
      <c r="E235" s="9">
        <v>19052</v>
      </c>
    </row>
    <row r="236" spans="1:5" x14ac:dyDescent="0.25">
      <c r="A236" s="9">
        <v>2000</v>
      </c>
      <c r="B236" s="9" t="s">
        <v>17</v>
      </c>
      <c r="C236" s="9">
        <v>1.914958E-3</v>
      </c>
      <c r="D236" s="38">
        <f t="shared" si="3"/>
        <v>191.4958</v>
      </c>
      <c r="E236" s="9">
        <v>7934</v>
      </c>
    </row>
    <row r="237" spans="1:5" x14ac:dyDescent="0.25">
      <c r="A237" s="9">
        <v>2000</v>
      </c>
      <c r="B237" s="9" t="s">
        <v>35</v>
      </c>
      <c r="C237" s="9">
        <v>3.8346529999999999E-3</v>
      </c>
      <c r="D237" s="38">
        <f t="shared" si="3"/>
        <v>383.46530000000001</v>
      </c>
      <c r="E237" s="9">
        <v>6211</v>
      </c>
    </row>
    <row r="238" spans="1:5" x14ac:dyDescent="0.25">
      <c r="A238" s="9">
        <v>2000</v>
      </c>
      <c r="B238" s="9" t="s">
        <v>19</v>
      </c>
      <c r="C238" s="9">
        <v>2.4108150000000002E-3</v>
      </c>
      <c r="D238" s="38">
        <f t="shared" si="3"/>
        <v>241.08150000000001</v>
      </c>
      <c r="E238" s="9">
        <v>6715</v>
      </c>
    </row>
    <row r="239" spans="1:5" x14ac:dyDescent="0.25">
      <c r="A239" s="9">
        <v>2000</v>
      </c>
      <c r="B239" s="9" t="s">
        <v>40</v>
      </c>
      <c r="C239" s="9">
        <v>5.0021400000000004E-3</v>
      </c>
      <c r="D239" s="38">
        <f t="shared" si="3"/>
        <v>500.21400000000006</v>
      </c>
      <c r="E239" s="9">
        <v>7000</v>
      </c>
    </row>
    <row r="240" spans="1:5" x14ac:dyDescent="0.25">
      <c r="A240" s="9">
        <v>2000</v>
      </c>
      <c r="B240" s="9" t="s">
        <v>22</v>
      </c>
      <c r="C240" s="9">
        <v>3.3660059999999999E-3</v>
      </c>
      <c r="D240" s="38">
        <f t="shared" si="3"/>
        <v>336.60059999999999</v>
      </c>
      <c r="E240" s="9">
        <v>7105</v>
      </c>
    </row>
    <row r="241" spans="1:5" x14ac:dyDescent="0.25">
      <c r="A241" s="9">
        <v>2000</v>
      </c>
      <c r="B241" s="9" t="s">
        <v>47</v>
      </c>
      <c r="C241" s="9">
        <v>1.9771670000000002E-3</v>
      </c>
      <c r="D241" s="38">
        <f t="shared" si="3"/>
        <v>197.7167</v>
      </c>
      <c r="E241" s="9">
        <v>8124</v>
      </c>
    </row>
    <row r="242" spans="1:5" x14ac:dyDescent="0.25">
      <c r="A242" s="9">
        <v>2000</v>
      </c>
      <c r="B242" s="9" t="s">
        <v>4</v>
      </c>
      <c r="C242" s="9">
        <v>2.2140580000000001E-3</v>
      </c>
      <c r="D242" s="38">
        <f t="shared" si="3"/>
        <v>221.4058</v>
      </c>
      <c r="E242" s="9">
        <v>5551</v>
      </c>
    </row>
    <row r="243" spans="1:5" x14ac:dyDescent="0.25">
      <c r="A243" s="9">
        <v>2000</v>
      </c>
      <c r="B243" s="9" t="s">
        <v>10</v>
      </c>
      <c r="C243" s="9">
        <v>2.1888300000000001E-3</v>
      </c>
      <c r="D243" s="38">
        <f t="shared" si="3"/>
        <v>218.88300000000001</v>
      </c>
      <c r="E243" s="9">
        <v>16011</v>
      </c>
    </row>
    <row r="244" spans="1:5" x14ac:dyDescent="0.25">
      <c r="A244" s="9">
        <v>2000</v>
      </c>
      <c r="B244" s="9" t="s">
        <v>44</v>
      </c>
      <c r="C244" s="9">
        <v>4.4894840000000002E-3</v>
      </c>
      <c r="D244" s="38">
        <f t="shared" si="3"/>
        <v>448.94839999999999</v>
      </c>
      <c r="E244" s="9">
        <v>7001</v>
      </c>
    </row>
    <row r="245" spans="1:5" x14ac:dyDescent="0.25">
      <c r="A245" s="9">
        <v>2000</v>
      </c>
      <c r="B245" s="9" t="s">
        <v>9</v>
      </c>
      <c r="C245" s="9">
        <v>3.0590840000000001E-3</v>
      </c>
      <c r="D245" s="38">
        <f t="shared" si="3"/>
        <v>305.90840000000003</v>
      </c>
      <c r="E245" s="9">
        <v>32992</v>
      </c>
    </row>
    <row r="246" spans="1:5" x14ac:dyDescent="0.25">
      <c r="A246" s="9">
        <v>2000</v>
      </c>
      <c r="B246" s="9" t="s">
        <v>28</v>
      </c>
      <c r="C246" s="9">
        <v>2.9562590000000001E-3</v>
      </c>
      <c r="D246" s="38">
        <f t="shared" si="3"/>
        <v>295.6259</v>
      </c>
      <c r="E246" s="9">
        <v>13762</v>
      </c>
    </row>
    <row r="247" spans="1:5" x14ac:dyDescent="0.25">
      <c r="A247" s="9">
        <v>2000</v>
      </c>
      <c r="B247" s="9" t="s">
        <v>20</v>
      </c>
      <c r="C247" s="9">
        <v>4.3446530000000004E-3</v>
      </c>
      <c r="D247" s="38">
        <f t="shared" si="3"/>
        <v>434.46530000000001</v>
      </c>
      <c r="E247" s="9">
        <v>6561</v>
      </c>
    </row>
    <row r="248" spans="1:5" x14ac:dyDescent="0.25">
      <c r="A248" s="9">
        <v>2000</v>
      </c>
      <c r="B248" s="9" t="s">
        <v>12</v>
      </c>
      <c r="C248" s="9">
        <v>2.00118E-3</v>
      </c>
      <c r="D248" s="38">
        <f t="shared" si="3"/>
        <v>200.11799999999999</v>
      </c>
      <c r="E248" s="9">
        <v>20625</v>
      </c>
    </row>
    <row r="249" spans="1:5" x14ac:dyDescent="0.25">
      <c r="A249" s="9">
        <v>2000</v>
      </c>
      <c r="B249" s="9" t="s">
        <v>38</v>
      </c>
      <c r="C249" s="9">
        <v>2.2114309999999998E-3</v>
      </c>
      <c r="D249" s="38">
        <f t="shared" si="3"/>
        <v>221.14309999999998</v>
      </c>
      <c r="E249" s="9">
        <v>7714</v>
      </c>
    </row>
    <row r="250" spans="1:5" x14ac:dyDescent="0.25">
      <c r="A250" s="9">
        <v>2000</v>
      </c>
      <c r="B250" s="9" t="s">
        <v>49</v>
      </c>
      <c r="C250" s="9">
        <v>4.0006820000000002E-3</v>
      </c>
      <c r="D250" s="38">
        <f t="shared" si="3"/>
        <v>400.06820000000005</v>
      </c>
      <c r="E250" s="9">
        <v>6397</v>
      </c>
    </row>
    <row r="251" spans="1:5" x14ac:dyDescent="0.25">
      <c r="A251" s="9">
        <v>2000</v>
      </c>
      <c r="B251" s="9" t="s">
        <v>11</v>
      </c>
      <c r="C251" s="9">
        <v>1.7226640000000001E-3</v>
      </c>
      <c r="D251" s="38">
        <f t="shared" si="3"/>
        <v>172.2664</v>
      </c>
      <c r="E251" s="9">
        <v>22114</v>
      </c>
    </row>
    <row r="252" spans="1:5" x14ac:dyDescent="0.25">
      <c r="A252" s="9">
        <v>2000</v>
      </c>
      <c r="B252" s="9" t="s">
        <v>7</v>
      </c>
      <c r="C252" s="9">
        <v>1.3922990000000001E-3</v>
      </c>
      <c r="D252" s="38">
        <f t="shared" si="3"/>
        <v>139.22990000000001</v>
      </c>
      <c r="E252" s="9">
        <v>5686</v>
      </c>
    </row>
    <row r="253" spans="1:5" x14ac:dyDescent="0.25">
      <c r="A253" s="9">
        <v>2000</v>
      </c>
      <c r="B253" s="9" t="s">
        <v>29</v>
      </c>
      <c r="C253" s="9">
        <v>1.9359410000000001E-3</v>
      </c>
      <c r="D253" s="38">
        <f t="shared" si="3"/>
        <v>193.5941</v>
      </c>
      <c r="E253" s="9">
        <v>5951</v>
      </c>
    </row>
    <row r="254" spans="1:5" x14ac:dyDescent="0.25">
      <c r="A254" s="9">
        <v>2000</v>
      </c>
      <c r="B254" s="9" t="s">
        <v>21</v>
      </c>
      <c r="C254" s="9">
        <v>3.6205370000000001E-3</v>
      </c>
      <c r="D254" s="38">
        <f t="shared" si="3"/>
        <v>362.05369999999999</v>
      </c>
      <c r="E254" s="9">
        <v>6891</v>
      </c>
    </row>
    <row r="255" spans="1:5" x14ac:dyDescent="0.25">
      <c r="A255" s="9">
        <v>2000</v>
      </c>
      <c r="B255" s="9" t="s">
        <v>33</v>
      </c>
      <c r="C255" s="9">
        <v>2.4954209999999998E-3</v>
      </c>
      <c r="D255" s="38">
        <f t="shared" si="3"/>
        <v>249.54209999999998</v>
      </c>
      <c r="E255" s="9">
        <v>7533</v>
      </c>
    </row>
    <row r="256" spans="1:5" x14ac:dyDescent="0.25">
      <c r="A256" s="9">
        <v>2000</v>
      </c>
      <c r="B256" s="9" t="s">
        <v>39</v>
      </c>
      <c r="C256" s="9">
        <v>3.301291E-3</v>
      </c>
      <c r="D256" s="38">
        <f t="shared" si="3"/>
        <v>330.12909999999999</v>
      </c>
      <c r="E256" s="9">
        <v>26987</v>
      </c>
    </row>
    <row r="257" spans="1:5" x14ac:dyDescent="0.25">
      <c r="A257" s="9">
        <v>2000</v>
      </c>
      <c r="B257" s="9" t="s">
        <v>46</v>
      </c>
      <c r="C257" s="9">
        <v>3.485751E-3</v>
      </c>
      <c r="D257" s="38">
        <f t="shared" si="3"/>
        <v>348.57510000000002</v>
      </c>
      <c r="E257" s="9">
        <v>7297</v>
      </c>
    </row>
    <row r="258" spans="1:5" x14ac:dyDescent="0.25">
      <c r="A258" s="9">
        <v>2000</v>
      </c>
      <c r="B258" s="9" t="s">
        <v>5</v>
      </c>
      <c r="C258" s="9">
        <v>3.8842389999999998E-3</v>
      </c>
      <c r="D258" s="38">
        <f t="shared" si="3"/>
        <v>388.4239</v>
      </c>
      <c r="E258" s="9">
        <v>5057</v>
      </c>
    </row>
    <row r="259" spans="1:5" x14ac:dyDescent="0.25">
      <c r="A259" s="9">
        <v>2000</v>
      </c>
      <c r="B259" s="9" t="s">
        <v>26</v>
      </c>
      <c r="C259" s="9">
        <v>1.7572079999999999E-3</v>
      </c>
      <c r="D259" s="38">
        <f t="shared" si="3"/>
        <v>175.7208</v>
      </c>
      <c r="E259" s="9">
        <v>8530</v>
      </c>
    </row>
    <row r="260" spans="1:5" x14ac:dyDescent="0.25">
      <c r="A260" s="9">
        <v>2000</v>
      </c>
      <c r="B260" s="9" t="s">
        <v>48</v>
      </c>
      <c r="C260" s="9">
        <v>2.3016830000000001E-3</v>
      </c>
      <c r="D260" s="38">
        <f t="shared" si="3"/>
        <v>230.16830000000002</v>
      </c>
      <c r="E260" s="9">
        <v>6886</v>
      </c>
    </row>
    <row r="261" spans="1:5" x14ac:dyDescent="0.25">
      <c r="A261" s="9">
        <v>2000</v>
      </c>
      <c r="B261" s="9" t="s">
        <v>27</v>
      </c>
      <c r="C261" s="9">
        <v>1.7936110000000001E-3</v>
      </c>
      <c r="D261" s="38">
        <f t="shared" si="3"/>
        <v>179.36110000000002</v>
      </c>
      <c r="E261" s="9">
        <v>7635</v>
      </c>
    </row>
    <row r="262" spans="1:5" x14ac:dyDescent="0.25">
      <c r="A262" s="9">
        <v>2000</v>
      </c>
      <c r="B262" s="9" t="s">
        <v>16</v>
      </c>
      <c r="C262" s="9">
        <v>4.4787050000000004E-3</v>
      </c>
      <c r="D262" s="38">
        <f t="shared" si="3"/>
        <v>447.87050000000005</v>
      </c>
      <c r="E262" s="9">
        <v>7823</v>
      </c>
    </row>
    <row r="263" spans="1:5" x14ac:dyDescent="0.25">
      <c r="A263" s="9">
        <v>2000</v>
      </c>
      <c r="B263" s="9" t="s">
        <v>42</v>
      </c>
      <c r="C263" s="9">
        <v>4.2103219999999998E-3</v>
      </c>
      <c r="D263" s="38">
        <f t="shared" si="3"/>
        <v>421.03219999999999</v>
      </c>
      <c r="E263" s="9">
        <v>6701</v>
      </c>
    </row>
    <row r="264" spans="1:5" x14ac:dyDescent="0.25">
      <c r="A264" s="9">
        <v>2001</v>
      </c>
      <c r="B264" s="9" t="s">
        <v>34</v>
      </c>
      <c r="C264" s="9">
        <v>2.3336770000000001E-3</v>
      </c>
      <c r="D264" s="38">
        <f t="shared" si="3"/>
        <v>233.36770000000001</v>
      </c>
      <c r="E264" s="9">
        <v>8866</v>
      </c>
    </row>
    <row r="265" spans="1:5" x14ac:dyDescent="0.25">
      <c r="A265" s="9">
        <v>2001</v>
      </c>
      <c r="B265" s="9" t="s">
        <v>51</v>
      </c>
      <c r="C265" s="9">
        <v>4.3022169999999997E-3</v>
      </c>
      <c r="D265" s="38">
        <f t="shared" si="3"/>
        <v>430.22169999999994</v>
      </c>
      <c r="E265" s="9">
        <v>7371</v>
      </c>
    </row>
    <row r="266" spans="1:5" x14ac:dyDescent="0.25">
      <c r="A266" s="9">
        <v>2001</v>
      </c>
      <c r="B266" s="9" t="s">
        <v>45</v>
      </c>
      <c r="C266" s="9">
        <v>4.5781149999999998E-3</v>
      </c>
      <c r="D266" s="38">
        <f t="shared" ref="D266:D329" si="4">C266*100000</f>
        <v>457.81149999999997</v>
      </c>
      <c r="E266" s="9">
        <v>7906</v>
      </c>
    </row>
    <row r="267" spans="1:5" x14ac:dyDescent="0.25">
      <c r="A267" s="9">
        <v>2001</v>
      </c>
      <c r="B267" s="9" t="s">
        <v>36</v>
      </c>
      <c r="C267" s="9">
        <v>3.6894219999999999E-3</v>
      </c>
      <c r="D267" s="38">
        <f t="shared" si="4"/>
        <v>368.94220000000001</v>
      </c>
      <c r="E267" s="9">
        <v>6945</v>
      </c>
    </row>
    <row r="268" spans="1:5" x14ac:dyDescent="0.25">
      <c r="A268" s="9">
        <v>2001</v>
      </c>
      <c r="B268" s="9" t="s">
        <v>50</v>
      </c>
      <c r="C268" s="9">
        <v>2.76852E-3</v>
      </c>
      <c r="D268" s="38">
        <f t="shared" si="4"/>
        <v>276.85199999999998</v>
      </c>
      <c r="E268" s="9">
        <v>43193</v>
      </c>
    </row>
    <row r="269" spans="1:5" x14ac:dyDescent="0.25">
      <c r="A269" s="9">
        <v>2001</v>
      </c>
      <c r="B269" s="9" t="s">
        <v>43</v>
      </c>
      <c r="C269" s="9">
        <v>4.479411E-3</v>
      </c>
      <c r="D269" s="38">
        <f t="shared" si="4"/>
        <v>447.94110000000001</v>
      </c>
      <c r="E269" s="9">
        <v>9765</v>
      </c>
    </row>
    <row r="270" spans="1:5" x14ac:dyDescent="0.25">
      <c r="A270" s="9">
        <v>2001</v>
      </c>
      <c r="B270" s="9" t="s">
        <v>8</v>
      </c>
      <c r="C270" s="9">
        <v>3.6253050000000001E-3</v>
      </c>
      <c r="D270" s="38">
        <f t="shared" si="4"/>
        <v>362.53050000000002</v>
      </c>
      <c r="E270" s="9">
        <v>7735</v>
      </c>
    </row>
    <row r="271" spans="1:5" x14ac:dyDescent="0.25">
      <c r="A271" s="9">
        <v>2001</v>
      </c>
      <c r="B271" s="9" t="s">
        <v>24</v>
      </c>
      <c r="C271" s="9">
        <v>1.3101320000000001E-3</v>
      </c>
      <c r="D271" s="38">
        <f t="shared" si="4"/>
        <v>131.01320000000001</v>
      </c>
      <c r="E271" s="9">
        <v>6755</v>
      </c>
    </row>
    <row r="272" spans="1:5" x14ac:dyDescent="0.25">
      <c r="A272" s="9">
        <v>2001</v>
      </c>
      <c r="B272" s="9" t="s">
        <v>1</v>
      </c>
      <c r="C272" s="9">
        <v>2.3782040000000001E-3</v>
      </c>
      <c r="D272" s="38">
        <f t="shared" si="4"/>
        <v>237.82040000000001</v>
      </c>
      <c r="E272" s="9">
        <v>5720</v>
      </c>
    </row>
    <row r="273" spans="1:5" x14ac:dyDescent="0.25">
      <c r="A273" s="9">
        <v>2001</v>
      </c>
      <c r="B273" s="9" t="s">
        <v>31</v>
      </c>
      <c r="C273" s="9">
        <v>2.6925780000000002E-3</v>
      </c>
      <c r="D273" s="38">
        <f t="shared" si="4"/>
        <v>269.25780000000003</v>
      </c>
      <c r="E273" s="9">
        <v>24327</v>
      </c>
    </row>
    <row r="274" spans="1:5" x14ac:dyDescent="0.25">
      <c r="A274" s="9">
        <v>2001</v>
      </c>
      <c r="B274" s="9" t="s">
        <v>30</v>
      </c>
      <c r="C274" s="9">
        <v>2.3138490000000002E-3</v>
      </c>
      <c r="D274" s="38">
        <f t="shared" si="4"/>
        <v>231.38490000000002</v>
      </c>
      <c r="E274" s="9">
        <v>8520</v>
      </c>
    </row>
    <row r="275" spans="1:5" x14ac:dyDescent="0.25">
      <c r="A275" s="9">
        <v>2001</v>
      </c>
      <c r="B275" s="9" t="s">
        <v>52</v>
      </c>
      <c r="C275" s="9">
        <v>2.5408129999999998E-3</v>
      </c>
      <c r="D275" s="38">
        <f t="shared" si="4"/>
        <v>254.08129999999997</v>
      </c>
      <c r="E275" s="9">
        <v>6570</v>
      </c>
    </row>
    <row r="276" spans="1:5" x14ac:dyDescent="0.25">
      <c r="A276" s="9">
        <v>2001</v>
      </c>
      <c r="B276" s="9" t="s">
        <v>41</v>
      </c>
      <c r="C276" s="9">
        <v>4.3294409999999998E-3</v>
      </c>
      <c r="D276" s="38">
        <f t="shared" si="4"/>
        <v>432.94409999999999</v>
      </c>
      <c r="E276" s="9">
        <v>7659</v>
      </c>
    </row>
    <row r="277" spans="1:5" x14ac:dyDescent="0.25">
      <c r="A277" s="9">
        <v>2001</v>
      </c>
      <c r="B277" s="9" t="s">
        <v>14</v>
      </c>
      <c r="C277" s="9">
        <v>2.6961149999999998E-3</v>
      </c>
      <c r="D277" s="38">
        <f t="shared" si="4"/>
        <v>269.61149999999998</v>
      </c>
      <c r="E277" s="9">
        <v>22351</v>
      </c>
    </row>
    <row r="278" spans="1:5" x14ac:dyDescent="0.25">
      <c r="A278" s="9">
        <v>2001</v>
      </c>
      <c r="B278" s="9" t="s">
        <v>13</v>
      </c>
      <c r="C278" s="9">
        <v>2.2721289999999999E-3</v>
      </c>
      <c r="D278" s="38">
        <f t="shared" si="4"/>
        <v>227.21289999999999</v>
      </c>
      <c r="E278" s="9">
        <v>9458</v>
      </c>
    </row>
    <row r="279" spans="1:5" x14ac:dyDescent="0.25">
      <c r="A279" s="9">
        <v>2001</v>
      </c>
      <c r="B279" s="9" t="s">
        <v>18</v>
      </c>
      <c r="C279" s="9">
        <v>3.234855E-3</v>
      </c>
      <c r="D279" s="38">
        <f t="shared" si="4"/>
        <v>323.4855</v>
      </c>
      <c r="E279" s="9">
        <v>8800</v>
      </c>
    </row>
    <row r="280" spans="1:5" x14ac:dyDescent="0.25">
      <c r="A280" s="9">
        <v>2001</v>
      </c>
      <c r="B280" s="9" t="s">
        <v>23</v>
      </c>
      <c r="C280" s="9">
        <v>3.3057849999999999E-3</v>
      </c>
      <c r="D280" s="38">
        <f t="shared" si="4"/>
        <v>330.57849999999996</v>
      </c>
      <c r="E280" s="9">
        <v>8369</v>
      </c>
    </row>
    <row r="281" spans="1:5" x14ac:dyDescent="0.25">
      <c r="A281" s="9">
        <v>2001</v>
      </c>
      <c r="B281" s="9" t="s">
        <v>32</v>
      </c>
      <c r="C281" s="9">
        <v>3.3014899999999998E-3</v>
      </c>
      <c r="D281" s="38">
        <f t="shared" si="4"/>
        <v>330.149</v>
      </c>
      <c r="E281" s="9">
        <v>8033</v>
      </c>
    </row>
    <row r="282" spans="1:5" x14ac:dyDescent="0.25">
      <c r="A282" s="9">
        <v>2001</v>
      </c>
      <c r="B282" s="9" t="s">
        <v>37</v>
      </c>
      <c r="C282" s="9">
        <v>1.9985570000000002E-3</v>
      </c>
      <c r="D282" s="38">
        <f t="shared" si="4"/>
        <v>199.85570000000001</v>
      </c>
      <c r="E282" s="9">
        <v>6648</v>
      </c>
    </row>
    <row r="283" spans="1:5" x14ac:dyDescent="0.25">
      <c r="A283" s="9">
        <v>2001</v>
      </c>
      <c r="B283" s="9" t="s">
        <v>3</v>
      </c>
      <c r="C283" s="9">
        <v>2.6228430000000001E-3</v>
      </c>
      <c r="D283" s="38">
        <f t="shared" si="4"/>
        <v>262.28430000000003</v>
      </c>
      <c r="E283" s="9">
        <v>8496</v>
      </c>
    </row>
    <row r="284" spans="1:5" x14ac:dyDescent="0.25">
      <c r="A284" s="9">
        <v>2001</v>
      </c>
      <c r="B284" s="9" t="s">
        <v>25</v>
      </c>
      <c r="C284" s="9">
        <v>2.2315880000000001E-3</v>
      </c>
      <c r="D284" s="38">
        <f t="shared" si="4"/>
        <v>223.15880000000001</v>
      </c>
      <c r="E284" s="9">
        <v>7903</v>
      </c>
    </row>
    <row r="285" spans="1:5" x14ac:dyDescent="0.25">
      <c r="A285" s="9">
        <v>2001</v>
      </c>
      <c r="B285" s="9" t="s">
        <v>6</v>
      </c>
      <c r="C285" s="9">
        <v>1.5337110000000001E-3</v>
      </c>
      <c r="D285" s="38">
        <f t="shared" si="4"/>
        <v>153.37110000000001</v>
      </c>
      <c r="E285" s="9">
        <v>12248</v>
      </c>
    </row>
    <row r="286" spans="1:5" x14ac:dyDescent="0.25">
      <c r="A286" s="9">
        <v>2001</v>
      </c>
      <c r="B286" s="9" t="s">
        <v>15</v>
      </c>
      <c r="C286" s="9">
        <v>2.1638489999999998E-3</v>
      </c>
      <c r="D286" s="38">
        <f t="shared" si="4"/>
        <v>216.38489999999999</v>
      </c>
      <c r="E286" s="9">
        <v>18292</v>
      </c>
    </row>
    <row r="287" spans="1:5" x14ac:dyDescent="0.25">
      <c r="A287" s="9">
        <v>2001</v>
      </c>
      <c r="B287" s="9" t="s">
        <v>17</v>
      </c>
      <c r="C287" s="9">
        <v>1.97014E-3</v>
      </c>
      <c r="D287" s="38">
        <f t="shared" si="4"/>
        <v>197.01400000000001</v>
      </c>
      <c r="E287" s="9">
        <v>9841</v>
      </c>
    </row>
    <row r="288" spans="1:5" x14ac:dyDescent="0.25">
      <c r="A288" s="9">
        <v>2001</v>
      </c>
      <c r="B288" s="9" t="s">
        <v>35</v>
      </c>
      <c r="C288" s="9">
        <v>3.361316E-3</v>
      </c>
      <c r="D288" s="38">
        <f t="shared" si="4"/>
        <v>336.13159999999999</v>
      </c>
      <c r="E288" s="9">
        <v>6089</v>
      </c>
    </row>
    <row r="289" spans="1:5" x14ac:dyDescent="0.25">
      <c r="A289" s="9">
        <v>2001</v>
      </c>
      <c r="B289" s="9" t="s">
        <v>19</v>
      </c>
      <c r="C289" s="9">
        <v>2.2012199999999998E-3</v>
      </c>
      <c r="D289" s="38">
        <f t="shared" si="4"/>
        <v>220.12199999999999</v>
      </c>
      <c r="E289" s="9">
        <v>8252</v>
      </c>
    </row>
    <row r="290" spans="1:5" x14ac:dyDescent="0.25">
      <c r="A290" s="9">
        <v>2001</v>
      </c>
      <c r="B290" s="9" t="s">
        <v>40</v>
      </c>
      <c r="C290" s="9">
        <v>3.1356420000000001E-3</v>
      </c>
      <c r="D290" s="38">
        <f t="shared" si="4"/>
        <v>313.56420000000003</v>
      </c>
      <c r="E290" s="9">
        <v>6670</v>
      </c>
    </row>
    <row r="291" spans="1:5" x14ac:dyDescent="0.25">
      <c r="A291" s="9">
        <v>2001</v>
      </c>
      <c r="B291" s="9" t="s">
        <v>22</v>
      </c>
      <c r="C291" s="9">
        <v>3.280818E-3</v>
      </c>
      <c r="D291" s="38">
        <f t="shared" si="4"/>
        <v>328.08179999999999</v>
      </c>
      <c r="E291" s="9">
        <v>8203</v>
      </c>
    </row>
    <row r="292" spans="1:5" x14ac:dyDescent="0.25">
      <c r="A292" s="9">
        <v>2001</v>
      </c>
      <c r="B292" s="9" t="s">
        <v>47</v>
      </c>
      <c r="C292" s="9">
        <v>2.0313340000000001E-3</v>
      </c>
      <c r="D292" s="38">
        <f t="shared" si="4"/>
        <v>203.13340000000002</v>
      </c>
      <c r="E292" s="9">
        <v>9738</v>
      </c>
    </row>
    <row r="293" spans="1:5" x14ac:dyDescent="0.25">
      <c r="A293" s="9">
        <v>2001</v>
      </c>
      <c r="B293" s="9" t="s">
        <v>4</v>
      </c>
      <c r="C293" s="9">
        <v>2.6399190000000001E-3</v>
      </c>
      <c r="D293" s="38">
        <f t="shared" si="4"/>
        <v>263.99189999999999</v>
      </c>
      <c r="E293" s="9">
        <v>8234</v>
      </c>
    </row>
    <row r="294" spans="1:5" x14ac:dyDescent="0.25">
      <c r="A294" s="9">
        <v>2001</v>
      </c>
      <c r="B294" s="9" t="s">
        <v>10</v>
      </c>
      <c r="C294" s="9">
        <v>2.2901340000000001E-3</v>
      </c>
      <c r="D294" s="38">
        <f t="shared" si="4"/>
        <v>229.01340000000002</v>
      </c>
      <c r="E294" s="9">
        <v>15868</v>
      </c>
    </row>
    <row r="295" spans="1:5" x14ac:dyDescent="0.25">
      <c r="A295" s="9">
        <v>2001</v>
      </c>
      <c r="B295" s="9" t="s">
        <v>44</v>
      </c>
      <c r="C295" s="9">
        <v>3.054962E-3</v>
      </c>
      <c r="D295" s="38">
        <f t="shared" si="4"/>
        <v>305.49619999999999</v>
      </c>
      <c r="E295" s="9">
        <v>6892</v>
      </c>
    </row>
    <row r="296" spans="1:5" x14ac:dyDescent="0.25">
      <c r="A296" s="9">
        <v>2001</v>
      </c>
      <c r="B296" s="9" t="s">
        <v>9</v>
      </c>
      <c r="C296" s="9">
        <v>2.6023800000000001E-3</v>
      </c>
      <c r="D296" s="38">
        <f t="shared" si="4"/>
        <v>260.238</v>
      </c>
      <c r="E296" s="9">
        <v>32085</v>
      </c>
    </row>
    <row r="297" spans="1:5" x14ac:dyDescent="0.25">
      <c r="A297" s="9">
        <v>2001</v>
      </c>
      <c r="B297" s="9" t="s">
        <v>28</v>
      </c>
      <c r="C297" s="9">
        <v>2.6732869999999999E-3</v>
      </c>
      <c r="D297" s="38">
        <f t="shared" si="4"/>
        <v>267.32869999999997</v>
      </c>
      <c r="E297" s="9">
        <v>13274</v>
      </c>
    </row>
    <row r="298" spans="1:5" x14ac:dyDescent="0.25">
      <c r="A298" s="9">
        <v>2001</v>
      </c>
      <c r="B298" s="9" t="s">
        <v>20</v>
      </c>
      <c r="C298" s="9">
        <v>1.8376270000000001E-3</v>
      </c>
      <c r="D298" s="38">
        <f t="shared" si="4"/>
        <v>183.76270000000002</v>
      </c>
      <c r="E298" s="9">
        <v>7579</v>
      </c>
    </row>
    <row r="299" spans="1:5" x14ac:dyDescent="0.25">
      <c r="A299" s="9">
        <v>2001</v>
      </c>
      <c r="B299" s="9" t="s">
        <v>12</v>
      </c>
      <c r="C299" s="9">
        <v>2.0080340000000001E-3</v>
      </c>
      <c r="D299" s="38">
        <f t="shared" si="4"/>
        <v>200.80340000000001</v>
      </c>
      <c r="E299" s="9">
        <v>20277</v>
      </c>
    </row>
    <row r="300" spans="1:5" x14ac:dyDescent="0.25">
      <c r="A300" s="9">
        <v>2001</v>
      </c>
      <c r="B300" s="9" t="s">
        <v>38</v>
      </c>
      <c r="C300" s="9">
        <v>2.857783E-3</v>
      </c>
      <c r="D300" s="38">
        <f t="shared" si="4"/>
        <v>285.7783</v>
      </c>
      <c r="E300" s="9">
        <v>7625</v>
      </c>
    </row>
    <row r="301" spans="1:5" x14ac:dyDescent="0.25">
      <c r="A301" s="9">
        <v>2001</v>
      </c>
      <c r="B301" s="9" t="s">
        <v>49</v>
      </c>
      <c r="C301" s="9">
        <v>3.3018499999999998E-3</v>
      </c>
      <c r="D301" s="38">
        <f t="shared" si="4"/>
        <v>330.185</v>
      </c>
      <c r="E301" s="9">
        <v>8154</v>
      </c>
    </row>
    <row r="302" spans="1:5" x14ac:dyDescent="0.25">
      <c r="A302" s="9">
        <v>2001</v>
      </c>
      <c r="B302" s="9" t="s">
        <v>11</v>
      </c>
      <c r="C302" s="9">
        <v>1.7404969999999999E-3</v>
      </c>
      <c r="D302" s="38">
        <f t="shared" si="4"/>
        <v>174.0497</v>
      </c>
      <c r="E302" s="9">
        <v>22366</v>
      </c>
    </row>
    <row r="303" spans="1:5" x14ac:dyDescent="0.25">
      <c r="A303" s="9">
        <v>2001</v>
      </c>
      <c r="B303" s="9" t="s">
        <v>7</v>
      </c>
      <c r="C303" s="9">
        <v>1.3839600000000001E-3</v>
      </c>
      <c r="D303" s="38">
        <f t="shared" si="4"/>
        <v>138.39600000000002</v>
      </c>
      <c r="E303" s="9">
        <v>8244</v>
      </c>
    </row>
    <row r="304" spans="1:5" x14ac:dyDescent="0.25">
      <c r="A304" s="9">
        <v>2001</v>
      </c>
      <c r="B304" s="9" t="s">
        <v>29</v>
      </c>
      <c r="C304" s="9">
        <v>1.5605009999999999E-3</v>
      </c>
      <c r="D304" s="38">
        <f t="shared" si="4"/>
        <v>156.05009999999999</v>
      </c>
      <c r="E304" s="9">
        <v>6603</v>
      </c>
    </row>
    <row r="305" spans="1:5" x14ac:dyDescent="0.25">
      <c r="A305" s="9">
        <v>2001</v>
      </c>
      <c r="B305" s="9" t="s">
        <v>21</v>
      </c>
      <c r="C305" s="9">
        <v>3.6297310000000002E-3</v>
      </c>
      <c r="D305" s="38">
        <f t="shared" si="4"/>
        <v>362.97310000000004</v>
      </c>
      <c r="E305" s="9">
        <v>7919</v>
      </c>
    </row>
    <row r="306" spans="1:5" x14ac:dyDescent="0.25">
      <c r="A306" s="9">
        <v>2001</v>
      </c>
      <c r="B306" s="9" t="s">
        <v>33</v>
      </c>
      <c r="C306" s="9">
        <v>1.2708610000000001E-3</v>
      </c>
      <c r="D306" s="38">
        <f t="shared" si="4"/>
        <v>127.0861</v>
      </c>
      <c r="E306" s="9">
        <v>7562</v>
      </c>
    </row>
    <row r="307" spans="1:5" x14ac:dyDescent="0.25">
      <c r="A307" s="9">
        <v>2001</v>
      </c>
      <c r="B307" s="9" t="s">
        <v>39</v>
      </c>
      <c r="C307" s="9">
        <v>3.8997599999999999E-3</v>
      </c>
      <c r="D307" s="38">
        <f t="shared" si="4"/>
        <v>389.976</v>
      </c>
      <c r="E307" s="9">
        <v>25932</v>
      </c>
    </row>
    <row r="308" spans="1:5" x14ac:dyDescent="0.25">
      <c r="A308" s="9">
        <v>2001</v>
      </c>
      <c r="B308" s="9" t="s">
        <v>46</v>
      </c>
      <c r="C308" s="9">
        <v>2.4841759999999998E-3</v>
      </c>
      <c r="D308" s="38">
        <f t="shared" si="4"/>
        <v>248.41759999999999</v>
      </c>
      <c r="E308" s="9">
        <v>7893</v>
      </c>
    </row>
    <row r="309" spans="1:5" x14ac:dyDescent="0.25">
      <c r="A309" s="9">
        <v>2001</v>
      </c>
      <c r="B309" s="9" t="s">
        <v>5</v>
      </c>
      <c r="C309" s="9">
        <v>3.127271E-3</v>
      </c>
      <c r="D309" s="38">
        <f t="shared" si="4"/>
        <v>312.72710000000001</v>
      </c>
      <c r="E309" s="9">
        <v>7123</v>
      </c>
    </row>
    <row r="310" spans="1:5" x14ac:dyDescent="0.25">
      <c r="A310" s="9">
        <v>2001</v>
      </c>
      <c r="B310" s="9" t="s">
        <v>26</v>
      </c>
      <c r="C310" s="9">
        <v>2.0491260000000001E-3</v>
      </c>
      <c r="D310" s="38">
        <f t="shared" si="4"/>
        <v>204.9126</v>
      </c>
      <c r="E310" s="9">
        <v>9928</v>
      </c>
    </row>
    <row r="311" spans="1:5" x14ac:dyDescent="0.25">
      <c r="A311" s="9">
        <v>2001</v>
      </c>
      <c r="B311" s="9" t="s">
        <v>48</v>
      </c>
      <c r="C311" s="9">
        <v>3.5067890000000002E-3</v>
      </c>
      <c r="D311" s="38">
        <f t="shared" si="4"/>
        <v>350.6789</v>
      </c>
      <c r="E311" s="9">
        <v>8752</v>
      </c>
    </row>
    <row r="312" spans="1:5" x14ac:dyDescent="0.25">
      <c r="A312" s="9">
        <v>2001</v>
      </c>
      <c r="B312" s="9" t="s">
        <v>27</v>
      </c>
      <c r="C312" s="9">
        <v>1.2002060000000001E-3</v>
      </c>
      <c r="D312" s="38">
        <f t="shared" si="4"/>
        <v>120.02060000000002</v>
      </c>
      <c r="E312" s="9">
        <v>8750</v>
      </c>
    </row>
    <row r="313" spans="1:5" x14ac:dyDescent="0.25">
      <c r="A313" s="9">
        <v>2001</v>
      </c>
      <c r="B313" s="9" t="s">
        <v>16</v>
      </c>
      <c r="C313" s="9">
        <v>2.4117980000000002E-3</v>
      </c>
      <c r="D313" s="38">
        <f t="shared" si="4"/>
        <v>241.17980000000003</v>
      </c>
      <c r="E313" s="9">
        <v>10197</v>
      </c>
    </row>
    <row r="314" spans="1:5" x14ac:dyDescent="0.25">
      <c r="A314" s="9">
        <v>2001</v>
      </c>
      <c r="B314" s="9" t="s">
        <v>42</v>
      </c>
      <c r="C314" s="9">
        <v>3.4428449999999999E-3</v>
      </c>
      <c r="D314" s="38">
        <f t="shared" si="4"/>
        <v>344.28449999999998</v>
      </c>
      <c r="E314" s="9">
        <v>7478</v>
      </c>
    </row>
    <row r="315" spans="1:5" x14ac:dyDescent="0.25">
      <c r="A315" s="9">
        <v>2002</v>
      </c>
      <c r="B315" s="9" t="s">
        <v>34</v>
      </c>
      <c r="C315" s="9">
        <v>1.9224769999999999E-3</v>
      </c>
      <c r="D315" s="38">
        <f t="shared" si="4"/>
        <v>192.24769999999998</v>
      </c>
      <c r="E315" s="9">
        <v>9645</v>
      </c>
    </row>
    <row r="316" spans="1:5" x14ac:dyDescent="0.25">
      <c r="A316" s="9">
        <v>2002</v>
      </c>
      <c r="B316" s="9" t="s">
        <v>51</v>
      </c>
      <c r="C316" s="9">
        <v>4.8015430000000001E-3</v>
      </c>
      <c r="D316" s="38">
        <f t="shared" si="4"/>
        <v>480.15430000000003</v>
      </c>
      <c r="E316" s="9">
        <v>8490</v>
      </c>
    </row>
    <row r="317" spans="1:5" x14ac:dyDescent="0.25">
      <c r="A317" s="9">
        <v>2002</v>
      </c>
      <c r="B317" s="9" t="s">
        <v>45</v>
      </c>
      <c r="C317" s="9">
        <v>3.0068909999999998E-3</v>
      </c>
      <c r="D317" s="38">
        <f t="shared" si="4"/>
        <v>300.6891</v>
      </c>
      <c r="E317" s="9">
        <v>8144</v>
      </c>
    </row>
    <row r="318" spans="1:5" x14ac:dyDescent="0.25">
      <c r="A318" s="9">
        <v>2002</v>
      </c>
      <c r="B318" s="9" t="s">
        <v>36</v>
      </c>
      <c r="C318" s="9">
        <v>1.812716E-3</v>
      </c>
      <c r="D318" s="38">
        <f t="shared" si="4"/>
        <v>181.27160000000001</v>
      </c>
      <c r="E318" s="9">
        <v>6957</v>
      </c>
    </row>
    <row r="319" spans="1:5" x14ac:dyDescent="0.25">
      <c r="A319" s="9">
        <v>2002</v>
      </c>
      <c r="B319" s="9" t="s">
        <v>50</v>
      </c>
      <c r="C319" s="9">
        <v>4.0063520000000004E-3</v>
      </c>
      <c r="D319" s="38">
        <f t="shared" si="4"/>
        <v>400.63520000000005</v>
      </c>
      <c r="E319" s="9">
        <v>43491</v>
      </c>
    </row>
    <row r="320" spans="1:5" x14ac:dyDescent="0.25">
      <c r="A320" s="9">
        <v>2002</v>
      </c>
      <c r="B320" s="9" t="s">
        <v>43</v>
      </c>
      <c r="C320" s="9">
        <v>3.9197420000000004E-3</v>
      </c>
      <c r="D320" s="38">
        <f t="shared" si="4"/>
        <v>391.97420000000005</v>
      </c>
      <c r="E320" s="9">
        <v>12761</v>
      </c>
    </row>
    <row r="321" spans="1:5" x14ac:dyDescent="0.25">
      <c r="A321" s="9">
        <v>2002</v>
      </c>
      <c r="B321" s="9" t="s">
        <v>8</v>
      </c>
      <c r="C321" s="9">
        <v>1.7777559999999999E-3</v>
      </c>
      <c r="D321" s="38">
        <f t="shared" si="4"/>
        <v>177.7756</v>
      </c>
      <c r="E321" s="9">
        <v>10781</v>
      </c>
    </row>
    <row r="322" spans="1:5" x14ac:dyDescent="0.25">
      <c r="A322" s="9">
        <v>2002</v>
      </c>
      <c r="B322" s="9" t="s">
        <v>24</v>
      </c>
      <c r="C322" s="9">
        <v>1.33081E-3</v>
      </c>
      <c r="D322" s="38">
        <f t="shared" si="4"/>
        <v>133.08099999999999</v>
      </c>
      <c r="E322" s="9">
        <v>8057</v>
      </c>
    </row>
    <row r="323" spans="1:5" x14ac:dyDescent="0.25">
      <c r="A323" s="9">
        <v>2002</v>
      </c>
      <c r="B323" s="9" t="s">
        <v>1</v>
      </c>
      <c r="C323" s="9">
        <v>3.3713760000000001E-3</v>
      </c>
      <c r="D323" s="38">
        <f t="shared" si="4"/>
        <v>337.13760000000002</v>
      </c>
      <c r="E323" s="9">
        <v>5925</v>
      </c>
    </row>
    <row r="324" spans="1:5" x14ac:dyDescent="0.25">
      <c r="A324" s="9">
        <v>2002</v>
      </c>
      <c r="B324" s="9" t="s">
        <v>31</v>
      </c>
      <c r="C324" s="9">
        <v>2.9750380000000002E-3</v>
      </c>
      <c r="D324" s="38">
        <f t="shared" si="4"/>
        <v>297.50380000000001</v>
      </c>
      <c r="E324" s="9">
        <v>24489</v>
      </c>
    </row>
    <row r="325" spans="1:5" x14ac:dyDescent="0.25">
      <c r="A325" s="9">
        <v>2002</v>
      </c>
      <c r="B325" s="9" t="s">
        <v>30</v>
      </c>
      <c r="C325" s="9">
        <v>2.1743029999999998E-3</v>
      </c>
      <c r="D325" s="38">
        <f t="shared" si="4"/>
        <v>217.43029999999999</v>
      </c>
      <c r="E325" s="9">
        <v>9014</v>
      </c>
    </row>
    <row r="326" spans="1:5" x14ac:dyDescent="0.25">
      <c r="A326" s="9">
        <v>2002</v>
      </c>
      <c r="B326" s="9" t="s">
        <v>52</v>
      </c>
      <c r="C326" s="9">
        <v>3.1657819999999998E-3</v>
      </c>
      <c r="D326" s="38">
        <f t="shared" si="4"/>
        <v>316.57819999999998</v>
      </c>
      <c r="E326" s="9">
        <v>7523</v>
      </c>
    </row>
    <row r="327" spans="1:5" x14ac:dyDescent="0.25">
      <c r="A327" s="9">
        <v>2002</v>
      </c>
      <c r="B327" s="9" t="s">
        <v>41</v>
      </c>
      <c r="C327" s="9">
        <v>3.1371530000000002E-3</v>
      </c>
      <c r="D327" s="38">
        <f t="shared" si="4"/>
        <v>313.71530000000001</v>
      </c>
      <c r="E327" s="9">
        <v>7850</v>
      </c>
    </row>
    <row r="328" spans="1:5" x14ac:dyDescent="0.25">
      <c r="A328" s="9">
        <v>2002</v>
      </c>
      <c r="B328" s="9" t="s">
        <v>14</v>
      </c>
      <c r="C328" s="9">
        <v>2.4362590000000001E-3</v>
      </c>
      <c r="D328" s="38">
        <f t="shared" si="4"/>
        <v>243.6259</v>
      </c>
      <c r="E328" s="9">
        <v>22228</v>
      </c>
    </row>
    <row r="329" spans="1:5" x14ac:dyDescent="0.25">
      <c r="A329" s="9">
        <v>2002</v>
      </c>
      <c r="B329" s="9" t="s">
        <v>13</v>
      </c>
      <c r="C329" s="9">
        <v>2.3832789999999999E-3</v>
      </c>
      <c r="D329" s="38">
        <f t="shared" si="4"/>
        <v>238.3279</v>
      </c>
      <c r="E329" s="9">
        <v>11682</v>
      </c>
    </row>
    <row r="330" spans="1:5" x14ac:dyDescent="0.25">
      <c r="A330" s="9">
        <v>2002</v>
      </c>
      <c r="B330" s="9" t="s">
        <v>18</v>
      </c>
      <c r="C330" s="9">
        <v>1.9687229999999999E-3</v>
      </c>
      <c r="D330" s="38">
        <f t="shared" ref="D330:D393" si="5">C330*100000</f>
        <v>196.8723</v>
      </c>
      <c r="E330" s="9">
        <v>10870</v>
      </c>
    </row>
    <row r="331" spans="1:5" x14ac:dyDescent="0.25">
      <c r="A331" s="9">
        <v>2002</v>
      </c>
      <c r="B331" s="9" t="s">
        <v>23</v>
      </c>
      <c r="C331" s="9">
        <v>3.341129E-3</v>
      </c>
      <c r="D331" s="38">
        <f t="shared" si="5"/>
        <v>334.11290000000002</v>
      </c>
      <c r="E331" s="9">
        <v>10390</v>
      </c>
    </row>
    <row r="332" spans="1:5" x14ac:dyDescent="0.25">
      <c r="A332" s="9">
        <v>2002</v>
      </c>
      <c r="B332" s="9" t="s">
        <v>32</v>
      </c>
      <c r="C332" s="9">
        <v>2.8922240000000001E-3</v>
      </c>
      <c r="D332" s="38">
        <f t="shared" si="5"/>
        <v>289.22239999999999</v>
      </c>
      <c r="E332" s="9">
        <v>8794</v>
      </c>
    </row>
    <row r="333" spans="1:5" x14ac:dyDescent="0.25">
      <c r="A333" s="9">
        <v>2002</v>
      </c>
      <c r="B333" s="9" t="s">
        <v>37</v>
      </c>
      <c r="C333" s="9">
        <v>2.6308270000000001E-3</v>
      </c>
      <c r="D333" s="38">
        <f t="shared" si="5"/>
        <v>263.08269999999999</v>
      </c>
      <c r="E333" s="9">
        <v>6961</v>
      </c>
    </row>
    <row r="334" spans="1:5" x14ac:dyDescent="0.25">
      <c r="A334" s="9">
        <v>2002</v>
      </c>
      <c r="B334" s="9" t="s">
        <v>3</v>
      </c>
      <c r="C334" s="9">
        <v>2.4867370000000001E-3</v>
      </c>
      <c r="D334" s="38">
        <f t="shared" si="5"/>
        <v>248.67370000000003</v>
      </c>
      <c r="E334" s="9">
        <v>10629</v>
      </c>
    </row>
    <row r="335" spans="1:5" x14ac:dyDescent="0.25">
      <c r="A335" s="9">
        <v>2002</v>
      </c>
      <c r="B335" s="9" t="s">
        <v>25</v>
      </c>
      <c r="C335" s="9">
        <v>3.5388590000000001E-3</v>
      </c>
      <c r="D335" s="38">
        <f t="shared" si="5"/>
        <v>353.88589999999999</v>
      </c>
      <c r="E335" s="9">
        <v>9599</v>
      </c>
    </row>
    <row r="336" spans="1:5" x14ac:dyDescent="0.25">
      <c r="A336" s="9">
        <v>2002</v>
      </c>
      <c r="B336" s="9" t="s">
        <v>6</v>
      </c>
      <c r="C336" s="9">
        <v>1.862166E-3</v>
      </c>
      <c r="D336" s="38">
        <f t="shared" si="5"/>
        <v>186.2166</v>
      </c>
      <c r="E336" s="9">
        <v>12577</v>
      </c>
    </row>
    <row r="337" spans="1:5" x14ac:dyDescent="0.25">
      <c r="A337" s="9">
        <v>2002</v>
      </c>
      <c r="B337" s="9" t="s">
        <v>15</v>
      </c>
      <c r="C337" s="9">
        <v>2.5224700000000002E-3</v>
      </c>
      <c r="D337" s="38">
        <f t="shared" si="5"/>
        <v>252.24700000000001</v>
      </c>
      <c r="E337" s="9">
        <v>18003</v>
      </c>
    </row>
    <row r="338" spans="1:5" x14ac:dyDescent="0.25">
      <c r="A338" s="9">
        <v>2002</v>
      </c>
      <c r="B338" s="9" t="s">
        <v>17</v>
      </c>
      <c r="C338" s="9">
        <v>3.5409199999999999E-3</v>
      </c>
      <c r="D338" s="38">
        <f t="shared" si="5"/>
        <v>354.09199999999998</v>
      </c>
      <c r="E338" s="9">
        <v>12102</v>
      </c>
    </row>
    <row r="339" spans="1:5" x14ac:dyDescent="0.25">
      <c r="A339" s="9">
        <v>2002</v>
      </c>
      <c r="B339" s="9" t="s">
        <v>35</v>
      </c>
      <c r="C339" s="9">
        <v>2.0698819999999999E-3</v>
      </c>
      <c r="D339" s="38">
        <f t="shared" si="5"/>
        <v>206.98819999999998</v>
      </c>
      <c r="E339" s="9">
        <v>6244</v>
      </c>
    </row>
    <row r="340" spans="1:5" x14ac:dyDescent="0.25">
      <c r="A340" s="9">
        <v>2002</v>
      </c>
      <c r="B340" s="9" t="s">
        <v>19</v>
      </c>
      <c r="C340" s="9">
        <v>2.6548370000000002E-3</v>
      </c>
      <c r="D340" s="38">
        <f t="shared" si="5"/>
        <v>265.4837</v>
      </c>
      <c r="E340" s="9">
        <v>9848</v>
      </c>
    </row>
    <row r="341" spans="1:5" x14ac:dyDescent="0.25">
      <c r="A341" s="9">
        <v>2002</v>
      </c>
      <c r="B341" s="9" t="s">
        <v>40</v>
      </c>
      <c r="C341" s="9">
        <v>4.4876949999999999E-3</v>
      </c>
      <c r="D341" s="38">
        <f t="shared" si="5"/>
        <v>448.76949999999999</v>
      </c>
      <c r="E341" s="9">
        <v>6565</v>
      </c>
    </row>
    <row r="342" spans="1:5" x14ac:dyDescent="0.25">
      <c r="A342" s="9">
        <v>2002</v>
      </c>
      <c r="B342" s="9" t="s">
        <v>22</v>
      </c>
      <c r="C342" s="9">
        <v>3.3788160000000002E-3</v>
      </c>
      <c r="D342" s="38">
        <f t="shared" si="5"/>
        <v>337.88159999999999</v>
      </c>
      <c r="E342" s="9">
        <v>9992</v>
      </c>
    </row>
    <row r="343" spans="1:5" x14ac:dyDescent="0.25">
      <c r="A343" s="9">
        <v>2002</v>
      </c>
      <c r="B343" s="9" t="s">
        <v>47</v>
      </c>
      <c r="C343" s="9">
        <v>2.6667349999999999E-3</v>
      </c>
      <c r="D343" s="38">
        <f t="shared" si="5"/>
        <v>266.67349999999999</v>
      </c>
      <c r="E343" s="9">
        <v>12610</v>
      </c>
    </row>
    <row r="344" spans="1:5" x14ac:dyDescent="0.25">
      <c r="A344" s="9">
        <v>2002</v>
      </c>
      <c r="B344" s="9" t="s">
        <v>4</v>
      </c>
      <c r="C344" s="9">
        <v>2.509149E-3</v>
      </c>
      <c r="D344" s="38">
        <f t="shared" si="5"/>
        <v>250.91489999999999</v>
      </c>
      <c r="E344" s="9">
        <v>10903</v>
      </c>
    </row>
    <row r="345" spans="1:5" x14ac:dyDescent="0.25">
      <c r="A345" s="9">
        <v>2002</v>
      </c>
      <c r="B345" s="9" t="s">
        <v>10</v>
      </c>
      <c r="C345" s="9">
        <v>2.4369740000000002E-3</v>
      </c>
      <c r="D345" s="38">
        <f t="shared" si="5"/>
        <v>243.69740000000002</v>
      </c>
      <c r="E345" s="9">
        <v>15613</v>
      </c>
    </row>
    <row r="346" spans="1:5" x14ac:dyDescent="0.25">
      <c r="A346" s="9">
        <v>2002</v>
      </c>
      <c r="B346" s="9" t="s">
        <v>44</v>
      </c>
      <c r="C346" s="9">
        <v>3.618493E-3</v>
      </c>
      <c r="D346" s="38">
        <f t="shared" si="5"/>
        <v>361.84929999999997</v>
      </c>
      <c r="E346" s="9">
        <v>7001</v>
      </c>
    </row>
    <row r="347" spans="1:5" x14ac:dyDescent="0.25">
      <c r="A347" s="9">
        <v>2002</v>
      </c>
      <c r="B347" s="9" t="s">
        <v>9</v>
      </c>
      <c r="C347" s="9">
        <v>3.1076189999999998E-3</v>
      </c>
      <c r="D347" s="38">
        <f t="shared" si="5"/>
        <v>310.76189999999997</v>
      </c>
      <c r="E347" s="9">
        <v>31235</v>
      </c>
    </row>
    <row r="348" spans="1:5" x14ac:dyDescent="0.25">
      <c r="A348" s="9">
        <v>2002</v>
      </c>
      <c r="B348" s="9" t="s">
        <v>28</v>
      </c>
      <c r="C348" s="9">
        <v>3.74749E-3</v>
      </c>
      <c r="D348" s="38">
        <f t="shared" si="5"/>
        <v>374.74900000000002</v>
      </c>
      <c r="E348" s="9">
        <v>13265</v>
      </c>
    </row>
    <row r="349" spans="1:5" x14ac:dyDescent="0.25">
      <c r="A349" s="9">
        <v>2002</v>
      </c>
      <c r="B349" s="9" t="s">
        <v>20</v>
      </c>
      <c r="C349" s="9">
        <v>2.5010789999999998E-3</v>
      </c>
      <c r="D349" s="38">
        <f t="shared" si="5"/>
        <v>250.10789999999997</v>
      </c>
      <c r="E349" s="9">
        <v>8447</v>
      </c>
    </row>
    <row r="350" spans="1:5" x14ac:dyDescent="0.25">
      <c r="A350" s="9">
        <v>2002</v>
      </c>
      <c r="B350" s="9" t="s">
        <v>12</v>
      </c>
      <c r="C350" s="9">
        <v>1.825562E-3</v>
      </c>
      <c r="D350" s="38">
        <f t="shared" si="5"/>
        <v>182.55619999999999</v>
      </c>
      <c r="E350" s="9">
        <v>20423</v>
      </c>
    </row>
    <row r="351" spans="1:5" x14ac:dyDescent="0.25">
      <c r="A351" s="9">
        <v>2002</v>
      </c>
      <c r="B351" s="9" t="s">
        <v>38</v>
      </c>
      <c r="C351" s="9">
        <v>3.707395E-3</v>
      </c>
      <c r="D351" s="38">
        <f t="shared" si="5"/>
        <v>370.73950000000002</v>
      </c>
      <c r="E351" s="9">
        <v>7856</v>
      </c>
    </row>
    <row r="352" spans="1:5" x14ac:dyDescent="0.25">
      <c r="A352" s="9">
        <v>2002</v>
      </c>
      <c r="B352" s="9" t="s">
        <v>49</v>
      </c>
      <c r="C352" s="9">
        <v>2.773813E-3</v>
      </c>
      <c r="D352" s="38">
        <f t="shared" si="5"/>
        <v>277.38130000000001</v>
      </c>
      <c r="E352" s="9">
        <v>9806</v>
      </c>
    </row>
    <row r="353" spans="1:5" x14ac:dyDescent="0.25">
      <c r="A353" s="9">
        <v>2002</v>
      </c>
      <c r="B353" s="9" t="s">
        <v>11</v>
      </c>
      <c r="C353" s="9">
        <v>1.421025E-3</v>
      </c>
      <c r="D353" s="38">
        <f t="shared" si="5"/>
        <v>142.10249999999999</v>
      </c>
      <c r="E353" s="9">
        <v>22944</v>
      </c>
    </row>
    <row r="354" spans="1:5" x14ac:dyDescent="0.25">
      <c r="A354" s="9">
        <v>2002</v>
      </c>
      <c r="B354" s="9" t="s">
        <v>7</v>
      </c>
      <c r="C354" s="9">
        <v>1.277027E-3</v>
      </c>
      <c r="D354" s="38">
        <f t="shared" si="5"/>
        <v>127.70270000000001</v>
      </c>
      <c r="E354" s="9">
        <v>11115</v>
      </c>
    </row>
    <row r="355" spans="1:5" x14ac:dyDescent="0.25">
      <c r="A355" s="9">
        <v>2002</v>
      </c>
      <c r="B355" s="9" t="s">
        <v>29</v>
      </c>
      <c r="C355" s="9">
        <v>2.6431050000000002E-3</v>
      </c>
      <c r="D355" s="38">
        <f t="shared" si="5"/>
        <v>264.31050000000005</v>
      </c>
      <c r="E355" s="9">
        <v>7819</v>
      </c>
    </row>
    <row r="356" spans="1:5" x14ac:dyDescent="0.25">
      <c r="A356" s="9">
        <v>2002</v>
      </c>
      <c r="B356" s="9" t="s">
        <v>21</v>
      </c>
      <c r="C356" s="9">
        <v>3.4017219999999998E-3</v>
      </c>
      <c r="D356" s="38">
        <f t="shared" si="5"/>
        <v>340.17219999999998</v>
      </c>
      <c r="E356" s="9">
        <v>9563</v>
      </c>
    </row>
    <row r="357" spans="1:5" x14ac:dyDescent="0.25">
      <c r="A357" s="9">
        <v>2002</v>
      </c>
      <c r="B357" s="9" t="s">
        <v>33</v>
      </c>
      <c r="C357" s="9">
        <v>2.8539960000000001E-3</v>
      </c>
      <c r="D357" s="38">
        <f t="shared" si="5"/>
        <v>285.39960000000002</v>
      </c>
      <c r="E357" s="9">
        <v>8153</v>
      </c>
    </row>
    <row r="358" spans="1:5" x14ac:dyDescent="0.25">
      <c r="A358" s="9">
        <v>2002</v>
      </c>
      <c r="B358" s="9" t="s">
        <v>39</v>
      </c>
      <c r="C358" s="9">
        <v>3.5955570000000001E-3</v>
      </c>
      <c r="D358" s="38">
        <f t="shared" si="5"/>
        <v>359.5557</v>
      </c>
      <c r="E358" s="9">
        <v>25627</v>
      </c>
    </row>
    <row r="359" spans="1:5" x14ac:dyDescent="0.25">
      <c r="A359" s="9">
        <v>2002</v>
      </c>
      <c r="B359" s="9" t="s">
        <v>46</v>
      </c>
      <c r="C359" s="9">
        <v>2.9793799999999998E-3</v>
      </c>
      <c r="D359" s="38">
        <f t="shared" si="5"/>
        <v>297.93799999999999</v>
      </c>
      <c r="E359" s="9">
        <v>9018</v>
      </c>
    </row>
    <row r="360" spans="1:5" x14ac:dyDescent="0.25">
      <c r="A360" s="9">
        <v>2002</v>
      </c>
      <c r="B360" s="9" t="s">
        <v>5</v>
      </c>
      <c r="C360" s="9">
        <v>2.8027740000000001E-3</v>
      </c>
      <c r="D360" s="38">
        <f t="shared" si="5"/>
        <v>280.2774</v>
      </c>
      <c r="E360" s="9">
        <v>9236</v>
      </c>
    </row>
    <row r="361" spans="1:5" x14ac:dyDescent="0.25">
      <c r="A361" s="9">
        <v>2002</v>
      </c>
      <c r="B361" s="9" t="s">
        <v>26</v>
      </c>
      <c r="C361" s="9">
        <v>2.5205890000000002E-3</v>
      </c>
      <c r="D361" s="38">
        <f t="shared" si="5"/>
        <v>252.05890000000002</v>
      </c>
      <c r="E361" s="9">
        <v>10952</v>
      </c>
    </row>
    <row r="362" spans="1:5" x14ac:dyDescent="0.25">
      <c r="A362" s="9">
        <v>2002</v>
      </c>
      <c r="B362" s="9" t="s">
        <v>48</v>
      </c>
      <c r="C362" s="9">
        <v>2.2542339999999999E-3</v>
      </c>
      <c r="D362" s="38">
        <f t="shared" si="5"/>
        <v>225.42339999999999</v>
      </c>
      <c r="E362" s="9">
        <v>11094</v>
      </c>
    </row>
    <row r="363" spans="1:5" x14ac:dyDescent="0.25">
      <c r="A363" s="9">
        <v>2002</v>
      </c>
      <c r="B363" s="9" t="s">
        <v>27</v>
      </c>
      <c r="C363" s="9">
        <v>1.508494E-3</v>
      </c>
      <c r="D363" s="38">
        <f t="shared" si="5"/>
        <v>150.8494</v>
      </c>
      <c r="E363" s="9">
        <v>9864</v>
      </c>
    </row>
    <row r="364" spans="1:5" x14ac:dyDescent="0.25">
      <c r="A364" s="9">
        <v>2002</v>
      </c>
      <c r="B364" s="9" t="s">
        <v>16</v>
      </c>
      <c r="C364" s="9">
        <v>2.7645730000000002E-3</v>
      </c>
      <c r="D364" s="38">
        <f t="shared" si="5"/>
        <v>276.45730000000003</v>
      </c>
      <c r="E364" s="9">
        <v>12675</v>
      </c>
    </row>
    <row r="365" spans="1:5" x14ac:dyDescent="0.25">
      <c r="A365" s="9">
        <v>2002</v>
      </c>
      <c r="B365" s="9" t="s">
        <v>42</v>
      </c>
      <c r="C365" s="9">
        <v>3.440448E-3</v>
      </c>
      <c r="D365" s="38">
        <f t="shared" si="5"/>
        <v>344.04480000000001</v>
      </c>
      <c r="E365" s="9">
        <v>8327</v>
      </c>
    </row>
    <row r="366" spans="1:5" x14ac:dyDescent="0.25">
      <c r="A366" s="9">
        <v>2003</v>
      </c>
      <c r="B366" s="9" t="s">
        <v>34</v>
      </c>
      <c r="C366" s="9">
        <v>8.8684199999999999E-4</v>
      </c>
      <c r="D366" s="38">
        <f t="shared" si="5"/>
        <v>88.684200000000004</v>
      </c>
      <c r="E366" s="9">
        <v>9143</v>
      </c>
    </row>
    <row r="367" spans="1:5" x14ac:dyDescent="0.25">
      <c r="A367" s="9">
        <v>2003</v>
      </c>
      <c r="B367" s="9" t="s">
        <v>51</v>
      </c>
      <c r="C367" s="9">
        <v>4.8024060000000004E-3</v>
      </c>
      <c r="D367" s="38">
        <f t="shared" si="5"/>
        <v>480.24060000000003</v>
      </c>
      <c r="E367" s="9">
        <v>8366</v>
      </c>
    </row>
    <row r="368" spans="1:5" x14ac:dyDescent="0.25">
      <c r="A368" s="9">
        <v>2003</v>
      </c>
      <c r="B368" s="9" t="s">
        <v>45</v>
      </c>
      <c r="C368" s="9">
        <v>3.250115E-3</v>
      </c>
      <c r="D368" s="38">
        <f t="shared" si="5"/>
        <v>325.01150000000001</v>
      </c>
      <c r="E368" s="9">
        <v>8354</v>
      </c>
    </row>
    <row r="369" spans="1:5" x14ac:dyDescent="0.25">
      <c r="A369" s="9">
        <v>2003</v>
      </c>
      <c r="B369" s="9" t="s">
        <v>36</v>
      </c>
      <c r="C369" s="9">
        <v>2.9988189999999998E-3</v>
      </c>
      <c r="D369" s="38">
        <f t="shared" si="5"/>
        <v>299.88189999999997</v>
      </c>
      <c r="E369" s="9">
        <v>6936</v>
      </c>
    </row>
    <row r="370" spans="1:5" x14ac:dyDescent="0.25">
      <c r="A370" s="9">
        <v>2003</v>
      </c>
      <c r="B370" s="9" t="s">
        <v>50</v>
      </c>
      <c r="C370" s="9">
        <v>3.7853309999999999E-3</v>
      </c>
      <c r="D370" s="38">
        <f t="shared" si="5"/>
        <v>378.53309999999999</v>
      </c>
      <c r="E370" s="9">
        <v>42114</v>
      </c>
    </row>
    <row r="371" spans="1:5" x14ac:dyDescent="0.25">
      <c r="A371" s="9">
        <v>2003</v>
      </c>
      <c r="B371" s="9" t="s">
        <v>43</v>
      </c>
      <c r="C371" s="9">
        <v>3.9820029999999996E-3</v>
      </c>
      <c r="D371" s="38">
        <f t="shared" si="5"/>
        <v>398.20029999999997</v>
      </c>
      <c r="E371" s="9">
        <v>12889</v>
      </c>
    </row>
    <row r="372" spans="1:5" x14ac:dyDescent="0.25">
      <c r="A372" s="9">
        <v>2003</v>
      </c>
      <c r="B372" s="9" t="s">
        <v>8</v>
      </c>
      <c r="C372" s="9">
        <v>1.566652E-3</v>
      </c>
      <c r="D372" s="38">
        <f t="shared" si="5"/>
        <v>156.6652</v>
      </c>
      <c r="E372" s="9">
        <v>10726</v>
      </c>
    </row>
    <row r="373" spans="1:5" x14ac:dyDescent="0.25">
      <c r="A373" s="9">
        <v>2003</v>
      </c>
      <c r="B373" s="9" t="s">
        <v>24</v>
      </c>
      <c r="C373" s="9">
        <v>1.7013589999999999E-3</v>
      </c>
      <c r="D373" s="38">
        <f t="shared" si="5"/>
        <v>170.13589999999999</v>
      </c>
      <c r="E373" s="9">
        <v>7986</v>
      </c>
    </row>
    <row r="374" spans="1:5" x14ac:dyDescent="0.25">
      <c r="A374" s="9">
        <v>2003</v>
      </c>
      <c r="B374" s="9" t="s">
        <v>1</v>
      </c>
      <c r="C374" s="9">
        <v>2.1640259999999999E-3</v>
      </c>
      <c r="D374" s="38">
        <f t="shared" si="5"/>
        <v>216.40259999999998</v>
      </c>
      <c r="E374" s="9">
        <v>5985</v>
      </c>
    </row>
    <row r="375" spans="1:5" x14ac:dyDescent="0.25">
      <c r="A375" s="9">
        <v>2003</v>
      </c>
      <c r="B375" s="9" t="s">
        <v>31</v>
      </c>
      <c r="C375" s="9">
        <v>2.8586760000000001E-3</v>
      </c>
      <c r="D375" s="38">
        <f t="shared" si="5"/>
        <v>285.86759999999998</v>
      </c>
      <c r="E375" s="9">
        <v>24404</v>
      </c>
    </row>
    <row r="376" spans="1:5" x14ac:dyDescent="0.25">
      <c r="A376" s="9">
        <v>2003</v>
      </c>
      <c r="B376" s="9" t="s">
        <v>30</v>
      </c>
      <c r="C376" s="9">
        <v>3.3014099999999998E-3</v>
      </c>
      <c r="D376" s="38">
        <f t="shared" si="5"/>
        <v>330.14099999999996</v>
      </c>
      <c r="E376" s="9">
        <v>9006</v>
      </c>
    </row>
    <row r="377" spans="1:5" x14ac:dyDescent="0.25">
      <c r="A377" s="9">
        <v>2003</v>
      </c>
      <c r="B377" s="9" t="s">
        <v>52</v>
      </c>
      <c r="C377" s="9">
        <v>2.4112679999999998E-3</v>
      </c>
      <c r="D377" s="38">
        <f t="shared" si="5"/>
        <v>241.12679999999997</v>
      </c>
      <c r="E377" s="9">
        <v>7462</v>
      </c>
    </row>
    <row r="378" spans="1:5" x14ac:dyDescent="0.25">
      <c r="A378" s="9">
        <v>2003</v>
      </c>
      <c r="B378" s="9" t="s">
        <v>41</v>
      </c>
      <c r="C378" s="9">
        <v>3.4650589999999999E-3</v>
      </c>
      <c r="D378" s="38">
        <f t="shared" si="5"/>
        <v>346.5059</v>
      </c>
      <c r="E378" s="9">
        <v>7527</v>
      </c>
    </row>
    <row r="379" spans="1:5" x14ac:dyDescent="0.25">
      <c r="A379" s="9">
        <v>2003</v>
      </c>
      <c r="B379" s="9" t="s">
        <v>14</v>
      </c>
      <c r="C379" s="9">
        <v>2.4583090000000001E-3</v>
      </c>
      <c r="D379" s="38">
        <f t="shared" si="5"/>
        <v>245.83090000000001</v>
      </c>
      <c r="E379" s="9">
        <v>22033</v>
      </c>
    </row>
    <row r="380" spans="1:5" x14ac:dyDescent="0.25">
      <c r="A380" s="9">
        <v>2003</v>
      </c>
      <c r="B380" s="9" t="s">
        <v>13</v>
      </c>
      <c r="C380" s="9">
        <v>2.470374E-3</v>
      </c>
      <c r="D380" s="38">
        <f t="shared" si="5"/>
        <v>247.03739999999999</v>
      </c>
      <c r="E380" s="9">
        <v>11994</v>
      </c>
    </row>
    <row r="381" spans="1:5" x14ac:dyDescent="0.25">
      <c r="A381" s="9">
        <v>2003</v>
      </c>
      <c r="B381" s="9" t="s">
        <v>18</v>
      </c>
      <c r="C381" s="9">
        <v>3.4110870000000001E-3</v>
      </c>
      <c r="D381" s="38">
        <f t="shared" si="5"/>
        <v>341.1087</v>
      </c>
      <c r="E381" s="9">
        <v>10652</v>
      </c>
    </row>
    <row r="382" spans="1:5" x14ac:dyDescent="0.25">
      <c r="A382" s="9">
        <v>2003</v>
      </c>
      <c r="B382" s="9" t="s">
        <v>23</v>
      </c>
      <c r="C382" s="9">
        <v>2.5181359999999998E-3</v>
      </c>
      <c r="D382" s="38">
        <f t="shared" si="5"/>
        <v>251.81359999999998</v>
      </c>
      <c r="E382" s="9">
        <v>10455</v>
      </c>
    </row>
    <row r="383" spans="1:5" x14ac:dyDescent="0.25">
      <c r="A383" s="9">
        <v>2003</v>
      </c>
      <c r="B383" s="9" t="s">
        <v>32</v>
      </c>
      <c r="C383" s="9">
        <v>2.7999819999999999E-3</v>
      </c>
      <c r="D383" s="38">
        <f t="shared" si="5"/>
        <v>279.9982</v>
      </c>
      <c r="E383" s="9">
        <v>8725</v>
      </c>
    </row>
    <row r="384" spans="1:5" x14ac:dyDescent="0.25">
      <c r="A384" s="9">
        <v>2003</v>
      </c>
      <c r="B384" s="9" t="s">
        <v>37</v>
      </c>
      <c r="C384" s="9">
        <v>3.9789109999999999E-3</v>
      </c>
      <c r="D384" s="38">
        <f t="shared" si="5"/>
        <v>397.89109999999999</v>
      </c>
      <c r="E384" s="9">
        <v>6823</v>
      </c>
    </row>
    <row r="385" spans="1:5" x14ac:dyDescent="0.25">
      <c r="A385" s="9">
        <v>2003</v>
      </c>
      <c r="B385" s="9" t="s">
        <v>3</v>
      </c>
      <c r="C385" s="9">
        <v>2.8483060000000001E-3</v>
      </c>
      <c r="D385" s="38">
        <f t="shared" si="5"/>
        <v>284.8306</v>
      </c>
      <c r="E385" s="9">
        <v>10598</v>
      </c>
    </row>
    <row r="386" spans="1:5" x14ac:dyDescent="0.25">
      <c r="A386" s="9">
        <v>2003</v>
      </c>
      <c r="B386" s="9" t="s">
        <v>25</v>
      </c>
      <c r="C386" s="9">
        <v>3.5948479999999999E-3</v>
      </c>
      <c r="D386" s="38">
        <f t="shared" si="5"/>
        <v>359.48480000000001</v>
      </c>
      <c r="E386" s="9">
        <v>9348</v>
      </c>
    </row>
    <row r="387" spans="1:5" x14ac:dyDescent="0.25">
      <c r="A387" s="9">
        <v>2003</v>
      </c>
      <c r="B387" s="9" t="s">
        <v>6</v>
      </c>
      <c r="C387" s="9">
        <v>2.1674900000000002E-3</v>
      </c>
      <c r="D387" s="38">
        <f t="shared" si="5"/>
        <v>216.74900000000002</v>
      </c>
      <c r="E387" s="9">
        <v>12438</v>
      </c>
    </row>
    <row r="388" spans="1:5" x14ac:dyDescent="0.25">
      <c r="A388" s="9">
        <v>2003</v>
      </c>
      <c r="B388" s="9" t="s">
        <v>15</v>
      </c>
      <c r="C388" s="9">
        <v>2.8442620000000002E-3</v>
      </c>
      <c r="D388" s="38">
        <f t="shared" si="5"/>
        <v>284.42619999999999</v>
      </c>
      <c r="E388" s="9">
        <v>17696</v>
      </c>
    </row>
    <row r="389" spans="1:5" x14ac:dyDescent="0.25">
      <c r="A389" s="9">
        <v>2003</v>
      </c>
      <c r="B389" s="9" t="s">
        <v>17</v>
      </c>
      <c r="C389" s="9">
        <v>2.6563250000000002E-3</v>
      </c>
      <c r="D389" s="38">
        <f t="shared" si="5"/>
        <v>265.63249999999999</v>
      </c>
      <c r="E389" s="9">
        <v>11756</v>
      </c>
    </row>
    <row r="390" spans="1:5" x14ac:dyDescent="0.25">
      <c r="A390" s="9">
        <v>2003</v>
      </c>
      <c r="B390" s="9" t="s">
        <v>35</v>
      </c>
      <c r="C390" s="9">
        <v>2.1521869999999999E-3</v>
      </c>
      <c r="D390" s="38">
        <f t="shared" si="5"/>
        <v>215.21869999999998</v>
      </c>
      <c r="E390" s="9">
        <v>6321</v>
      </c>
    </row>
    <row r="391" spans="1:5" x14ac:dyDescent="0.25">
      <c r="A391" s="9">
        <v>2003</v>
      </c>
      <c r="B391" s="9" t="s">
        <v>19</v>
      </c>
      <c r="C391" s="9">
        <v>2.2908360000000001E-3</v>
      </c>
      <c r="D391" s="38">
        <f t="shared" si="5"/>
        <v>229.08360000000002</v>
      </c>
      <c r="E391" s="9">
        <v>9608</v>
      </c>
    </row>
    <row r="392" spans="1:5" x14ac:dyDescent="0.25">
      <c r="A392" s="9">
        <v>2003</v>
      </c>
      <c r="B392" s="9" t="s">
        <v>40</v>
      </c>
      <c r="C392" s="9">
        <v>7.2373359999999996E-3</v>
      </c>
      <c r="D392" s="38">
        <f t="shared" si="5"/>
        <v>723.73359999999991</v>
      </c>
      <c r="E392" s="9">
        <v>6524</v>
      </c>
    </row>
    <row r="393" spans="1:5" x14ac:dyDescent="0.25">
      <c r="A393" s="9">
        <v>2003</v>
      </c>
      <c r="B393" s="9" t="s">
        <v>22</v>
      </c>
      <c r="C393" s="9">
        <v>3.1359399999999998E-3</v>
      </c>
      <c r="D393" s="38">
        <f t="shared" si="5"/>
        <v>313.59399999999999</v>
      </c>
      <c r="E393" s="9">
        <v>9917</v>
      </c>
    </row>
    <row r="394" spans="1:5" x14ac:dyDescent="0.25">
      <c r="A394" s="9">
        <v>2003</v>
      </c>
      <c r="B394" s="9" t="s">
        <v>47</v>
      </c>
      <c r="C394" s="9">
        <v>2.787285E-3</v>
      </c>
      <c r="D394" s="38">
        <f t="shared" ref="D394:D457" si="6">C394*100000</f>
        <v>278.7285</v>
      </c>
      <c r="E394" s="9">
        <v>12404</v>
      </c>
    </row>
    <row r="395" spans="1:5" x14ac:dyDescent="0.25">
      <c r="A395" s="9">
        <v>2003</v>
      </c>
      <c r="B395" s="9" t="s">
        <v>4</v>
      </c>
      <c r="C395" s="9">
        <v>2.771889E-3</v>
      </c>
      <c r="D395" s="38">
        <f t="shared" si="6"/>
        <v>277.18889999999999</v>
      </c>
      <c r="E395" s="9">
        <v>11220</v>
      </c>
    </row>
    <row r="396" spans="1:5" x14ac:dyDescent="0.25">
      <c r="A396" s="9">
        <v>2003</v>
      </c>
      <c r="B396" s="9" t="s">
        <v>10</v>
      </c>
      <c r="C396" s="9">
        <v>2.6838769999999999E-3</v>
      </c>
      <c r="D396" s="38">
        <f t="shared" si="6"/>
        <v>268.3877</v>
      </c>
      <c r="E396" s="9">
        <v>15515</v>
      </c>
    </row>
    <row r="397" spans="1:5" x14ac:dyDescent="0.25">
      <c r="A397" s="9">
        <v>2003</v>
      </c>
      <c r="B397" s="9" t="s">
        <v>44</v>
      </c>
      <c r="C397" s="9">
        <v>5.571098E-3</v>
      </c>
      <c r="D397" s="38">
        <f t="shared" si="6"/>
        <v>557.10979999999995</v>
      </c>
      <c r="E397" s="9">
        <v>6835</v>
      </c>
    </row>
    <row r="398" spans="1:5" x14ac:dyDescent="0.25">
      <c r="A398" s="9">
        <v>2003</v>
      </c>
      <c r="B398" s="9" t="s">
        <v>9</v>
      </c>
      <c r="C398" s="9">
        <v>2.5010729999999999E-3</v>
      </c>
      <c r="D398" s="38">
        <f t="shared" si="6"/>
        <v>250.10729999999998</v>
      </c>
      <c r="E398" s="9">
        <v>29360</v>
      </c>
    </row>
    <row r="399" spans="1:5" x14ac:dyDescent="0.25">
      <c r="A399" s="9">
        <v>2003</v>
      </c>
      <c r="B399" s="9" t="s">
        <v>28</v>
      </c>
      <c r="C399" s="9">
        <v>2.605376E-3</v>
      </c>
      <c r="D399" s="38">
        <f t="shared" si="6"/>
        <v>260.5376</v>
      </c>
      <c r="E399" s="9">
        <v>13360</v>
      </c>
    </row>
    <row r="400" spans="1:5" x14ac:dyDescent="0.25">
      <c r="A400" s="9">
        <v>2003</v>
      </c>
      <c r="B400" s="9" t="s">
        <v>20</v>
      </c>
      <c r="C400" s="9">
        <v>4.202651E-3</v>
      </c>
      <c r="D400" s="38">
        <f t="shared" si="6"/>
        <v>420.26510000000002</v>
      </c>
      <c r="E400" s="9">
        <v>8353</v>
      </c>
    </row>
    <row r="401" spans="1:5" x14ac:dyDescent="0.25">
      <c r="A401" s="9">
        <v>2003</v>
      </c>
      <c r="B401" s="9" t="s">
        <v>12</v>
      </c>
      <c r="C401" s="9">
        <v>2.2166170000000002E-3</v>
      </c>
      <c r="D401" s="38">
        <f t="shared" si="6"/>
        <v>221.66170000000002</v>
      </c>
      <c r="E401" s="9">
        <v>19654</v>
      </c>
    </row>
    <row r="402" spans="1:5" x14ac:dyDescent="0.25">
      <c r="A402" s="9">
        <v>2003</v>
      </c>
      <c r="B402" s="9" t="s">
        <v>38</v>
      </c>
      <c r="C402" s="9">
        <v>3.0400449999999999E-3</v>
      </c>
      <c r="D402" s="38">
        <f t="shared" si="6"/>
        <v>304.00450000000001</v>
      </c>
      <c r="E402" s="9">
        <v>7514</v>
      </c>
    </row>
    <row r="403" spans="1:5" x14ac:dyDescent="0.25">
      <c r="A403" s="9">
        <v>2003</v>
      </c>
      <c r="B403" s="9" t="s">
        <v>49</v>
      </c>
      <c r="C403" s="9">
        <v>3.7356429999999999E-3</v>
      </c>
      <c r="D403" s="38">
        <f t="shared" si="6"/>
        <v>373.5643</v>
      </c>
      <c r="E403" s="9">
        <v>10002</v>
      </c>
    </row>
    <row r="404" spans="1:5" x14ac:dyDescent="0.25">
      <c r="A404" s="9">
        <v>2003</v>
      </c>
      <c r="B404" s="9" t="s">
        <v>11</v>
      </c>
      <c r="C404" s="9">
        <v>2.2468620000000001E-3</v>
      </c>
      <c r="D404" s="38">
        <f t="shared" si="6"/>
        <v>224.68620000000001</v>
      </c>
      <c r="E404" s="9">
        <v>22607</v>
      </c>
    </row>
    <row r="405" spans="1:5" x14ac:dyDescent="0.25">
      <c r="A405" s="9">
        <v>2003</v>
      </c>
      <c r="B405" s="9" t="s">
        <v>7</v>
      </c>
      <c r="C405" s="9">
        <v>1.9935729999999998E-3</v>
      </c>
      <c r="D405" s="38">
        <f t="shared" si="6"/>
        <v>199.35729999999998</v>
      </c>
      <c r="E405" s="9">
        <v>11365</v>
      </c>
    </row>
    <row r="406" spans="1:5" x14ac:dyDescent="0.25">
      <c r="A406" s="9">
        <v>2003</v>
      </c>
      <c r="B406" s="9" t="s">
        <v>29</v>
      </c>
      <c r="C406" s="9">
        <v>2.6571089999999999E-3</v>
      </c>
      <c r="D406" s="38">
        <f t="shared" si="6"/>
        <v>265.71089999999998</v>
      </c>
      <c r="E406" s="9">
        <v>7759</v>
      </c>
    </row>
    <row r="407" spans="1:5" x14ac:dyDescent="0.25">
      <c r="A407" s="9">
        <v>2003</v>
      </c>
      <c r="B407" s="9" t="s">
        <v>21</v>
      </c>
      <c r="C407" s="9">
        <v>3.2454049999999998E-3</v>
      </c>
      <c r="D407" s="38">
        <f t="shared" si="6"/>
        <v>324.54050000000001</v>
      </c>
      <c r="E407" s="9">
        <v>9144</v>
      </c>
    </row>
    <row r="408" spans="1:5" x14ac:dyDescent="0.25">
      <c r="A408" s="9">
        <v>2003</v>
      </c>
      <c r="B408" s="9" t="s">
        <v>33</v>
      </c>
      <c r="C408" s="9">
        <v>2.7560900000000001E-3</v>
      </c>
      <c r="D408" s="38">
        <f t="shared" si="6"/>
        <v>275.60900000000004</v>
      </c>
      <c r="E408" s="9">
        <v>8021</v>
      </c>
    </row>
    <row r="409" spans="1:5" x14ac:dyDescent="0.25">
      <c r="A409" s="9">
        <v>2003</v>
      </c>
      <c r="B409" s="9" t="s">
        <v>39</v>
      </c>
      <c r="C409" s="9">
        <v>4.3498440000000003E-3</v>
      </c>
      <c r="D409" s="38">
        <f t="shared" si="6"/>
        <v>434.98440000000005</v>
      </c>
      <c r="E409" s="9">
        <v>26250</v>
      </c>
    </row>
    <row r="410" spans="1:5" x14ac:dyDescent="0.25">
      <c r="A410" s="9">
        <v>2003</v>
      </c>
      <c r="B410" s="9" t="s">
        <v>46</v>
      </c>
      <c r="C410" s="9">
        <v>3.03294E-3</v>
      </c>
      <c r="D410" s="38">
        <f t="shared" si="6"/>
        <v>303.29399999999998</v>
      </c>
      <c r="E410" s="9">
        <v>8760</v>
      </c>
    </row>
    <row r="411" spans="1:5" x14ac:dyDescent="0.25">
      <c r="A411" s="9">
        <v>2003</v>
      </c>
      <c r="B411" s="9" t="s">
        <v>5</v>
      </c>
      <c r="C411" s="9">
        <v>3.1903069999999999E-3</v>
      </c>
      <c r="D411" s="38">
        <f t="shared" si="6"/>
        <v>319.03069999999997</v>
      </c>
      <c r="E411" s="9">
        <v>9026</v>
      </c>
    </row>
    <row r="412" spans="1:5" x14ac:dyDescent="0.25">
      <c r="A412" s="9">
        <v>2003</v>
      </c>
      <c r="B412" s="9" t="s">
        <v>26</v>
      </c>
      <c r="C412" s="9">
        <v>2.5857639999999999E-3</v>
      </c>
      <c r="D412" s="38">
        <f t="shared" si="6"/>
        <v>258.57639999999998</v>
      </c>
      <c r="E412" s="9">
        <v>10425</v>
      </c>
    </row>
    <row r="413" spans="1:5" x14ac:dyDescent="0.25">
      <c r="A413" s="9">
        <v>2003</v>
      </c>
      <c r="B413" s="9" t="s">
        <v>48</v>
      </c>
      <c r="C413" s="9">
        <v>3.3153599999999998E-3</v>
      </c>
      <c r="D413" s="38">
        <f t="shared" si="6"/>
        <v>331.536</v>
      </c>
      <c r="E413" s="9">
        <v>11242</v>
      </c>
    </row>
    <row r="414" spans="1:5" x14ac:dyDescent="0.25">
      <c r="A414" s="9">
        <v>2003</v>
      </c>
      <c r="B414" s="9" t="s">
        <v>27</v>
      </c>
      <c r="C414" s="9">
        <v>2.6263020000000001E-3</v>
      </c>
      <c r="D414" s="38">
        <f t="shared" si="6"/>
        <v>262.6302</v>
      </c>
      <c r="E414" s="9">
        <v>9296</v>
      </c>
    </row>
    <row r="415" spans="1:5" x14ac:dyDescent="0.25">
      <c r="A415" s="9">
        <v>2003</v>
      </c>
      <c r="B415" s="9" t="s">
        <v>16</v>
      </c>
      <c r="C415" s="9">
        <v>2.690815E-3</v>
      </c>
      <c r="D415" s="38">
        <f t="shared" si="6"/>
        <v>269.08150000000001</v>
      </c>
      <c r="E415" s="9">
        <v>12691</v>
      </c>
    </row>
    <row r="416" spans="1:5" x14ac:dyDescent="0.25">
      <c r="A416" s="9">
        <v>2003</v>
      </c>
      <c r="B416" s="9" t="s">
        <v>42</v>
      </c>
      <c r="C416" s="9">
        <v>3.3569419999999999E-3</v>
      </c>
      <c r="D416" s="38">
        <f t="shared" si="6"/>
        <v>335.69419999999997</v>
      </c>
      <c r="E416" s="9">
        <v>7968</v>
      </c>
    </row>
    <row r="417" spans="1:5" x14ac:dyDescent="0.25">
      <c r="A417" s="9">
        <v>2004</v>
      </c>
      <c r="B417" s="9" t="s">
        <v>34</v>
      </c>
      <c r="C417" s="9">
        <v>3.0198769999999998E-3</v>
      </c>
      <c r="D417" s="38">
        <f t="shared" si="6"/>
        <v>301.98769999999996</v>
      </c>
      <c r="E417" s="9">
        <v>8574</v>
      </c>
    </row>
    <row r="418" spans="1:5" x14ac:dyDescent="0.25">
      <c r="A418" s="9">
        <v>2004</v>
      </c>
      <c r="B418" s="9" t="s">
        <v>51</v>
      </c>
      <c r="C418" s="9">
        <v>4.5433670000000004E-3</v>
      </c>
      <c r="D418" s="38">
        <f t="shared" si="6"/>
        <v>454.33670000000006</v>
      </c>
      <c r="E418" s="9">
        <v>8346</v>
      </c>
    </row>
    <row r="419" spans="1:5" x14ac:dyDescent="0.25">
      <c r="A419" s="9">
        <v>2004</v>
      </c>
      <c r="B419" s="9" t="s">
        <v>45</v>
      </c>
      <c r="C419" s="9">
        <v>3.3053069999999999E-3</v>
      </c>
      <c r="D419" s="38">
        <f t="shared" si="6"/>
        <v>330.53069999999997</v>
      </c>
      <c r="E419" s="9">
        <v>8208</v>
      </c>
    </row>
    <row r="420" spans="1:5" x14ac:dyDescent="0.25">
      <c r="A420" s="9">
        <v>2004</v>
      </c>
      <c r="B420" s="9" t="s">
        <v>36</v>
      </c>
      <c r="C420" s="9">
        <v>4.0759500000000001E-3</v>
      </c>
      <c r="D420" s="38">
        <f t="shared" si="6"/>
        <v>407.59500000000003</v>
      </c>
      <c r="E420" s="9">
        <v>6834</v>
      </c>
    </row>
    <row r="421" spans="1:5" x14ac:dyDescent="0.25">
      <c r="A421" s="9">
        <v>2004</v>
      </c>
      <c r="B421" s="9" t="s">
        <v>50</v>
      </c>
      <c r="C421" s="9">
        <v>3.9116719999999997E-3</v>
      </c>
      <c r="D421" s="38">
        <f t="shared" si="6"/>
        <v>391.16719999999998</v>
      </c>
      <c r="E421" s="9">
        <v>42165</v>
      </c>
    </row>
    <row r="422" spans="1:5" x14ac:dyDescent="0.25">
      <c r="A422" s="9">
        <v>2004</v>
      </c>
      <c r="B422" s="9" t="s">
        <v>43</v>
      </c>
      <c r="C422" s="9">
        <v>3.5111109999999999E-3</v>
      </c>
      <c r="D422" s="38">
        <f t="shared" si="6"/>
        <v>351.11109999999996</v>
      </c>
      <c r="E422" s="9">
        <v>12699</v>
      </c>
    </row>
    <row r="423" spans="1:5" x14ac:dyDescent="0.25">
      <c r="A423" s="9">
        <v>2004</v>
      </c>
      <c r="B423" s="9" t="s">
        <v>8</v>
      </c>
      <c r="C423" s="9">
        <v>2.2572790000000001E-3</v>
      </c>
      <c r="D423" s="38">
        <f t="shared" si="6"/>
        <v>225.72790000000001</v>
      </c>
      <c r="E423" s="9">
        <v>11820</v>
      </c>
    </row>
    <row r="424" spans="1:5" x14ac:dyDescent="0.25">
      <c r="A424" s="9">
        <v>2004</v>
      </c>
      <c r="B424" s="9" t="s">
        <v>24</v>
      </c>
      <c r="C424" s="9">
        <v>1.4841430000000001E-3</v>
      </c>
      <c r="D424" s="38">
        <f t="shared" si="6"/>
        <v>148.4143</v>
      </c>
      <c r="E424" s="9">
        <v>8363</v>
      </c>
    </row>
    <row r="425" spans="1:5" x14ac:dyDescent="0.25">
      <c r="A425" s="9">
        <v>2004</v>
      </c>
      <c r="B425" s="9" t="s">
        <v>1</v>
      </c>
      <c r="C425" s="9">
        <v>1.860993E-3</v>
      </c>
      <c r="D425" s="38">
        <f t="shared" si="6"/>
        <v>186.0993</v>
      </c>
      <c r="E425" s="9">
        <v>6189</v>
      </c>
    </row>
    <row r="426" spans="1:5" x14ac:dyDescent="0.25">
      <c r="A426" s="9">
        <v>2004</v>
      </c>
      <c r="B426" s="9" t="s">
        <v>31</v>
      </c>
      <c r="C426" s="9">
        <v>2.9894869999999999E-3</v>
      </c>
      <c r="D426" s="38">
        <f t="shared" si="6"/>
        <v>298.94869999999997</v>
      </c>
      <c r="E426" s="9">
        <v>23566</v>
      </c>
    </row>
    <row r="427" spans="1:5" x14ac:dyDescent="0.25">
      <c r="A427" s="9">
        <v>2004</v>
      </c>
      <c r="B427" s="9" t="s">
        <v>30</v>
      </c>
      <c r="C427" s="9">
        <v>3.7449179999999999E-3</v>
      </c>
      <c r="D427" s="38">
        <f t="shared" si="6"/>
        <v>374.49180000000001</v>
      </c>
      <c r="E427" s="9">
        <v>9948</v>
      </c>
    </row>
    <row r="428" spans="1:5" x14ac:dyDescent="0.25">
      <c r="A428" s="9">
        <v>2004</v>
      </c>
      <c r="B428" s="9" t="s">
        <v>52</v>
      </c>
      <c r="C428" s="9">
        <v>2.3508169999999998E-3</v>
      </c>
      <c r="D428" s="38">
        <f t="shared" si="6"/>
        <v>235.08169999999998</v>
      </c>
      <c r="E428" s="9">
        <v>7921</v>
      </c>
    </row>
    <row r="429" spans="1:5" x14ac:dyDescent="0.25">
      <c r="A429" s="9">
        <v>2004</v>
      </c>
      <c r="B429" s="9" t="s">
        <v>41</v>
      </c>
      <c r="C429" s="9">
        <v>4.5194939999999998E-3</v>
      </c>
      <c r="D429" s="38">
        <f t="shared" si="6"/>
        <v>451.94939999999997</v>
      </c>
      <c r="E429" s="9">
        <v>6867</v>
      </c>
    </row>
    <row r="430" spans="1:5" x14ac:dyDescent="0.25">
      <c r="A430" s="9">
        <v>2004</v>
      </c>
      <c r="B430" s="9" t="s">
        <v>14</v>
      </c>
      <c r="C430" s="9">
        <v>2.6547379999999998E-3</v>
      </c>
      <c r="D430" s="38">
        <f t="shared" si="6"/>
        <v>265.47379999999998</v>
      </c>
      <c r="E430" s="9">
        <v>20552</v>
      </c>
    </row>
    <row r="431" spans="1:5" x14ac:dyDescent="0.25">
      <c r="A431" s="9">
        <v>2004</v>
      </c>
      <c r="B431" s="9" t="s">
        <v>13</v>
      </c>
      <c r="C431" s="9">
        <v>2.3383060000000001E-3</v>
      </c>
      <c r="D431" s="38">
        <f t="shared" si="6"/>
        <v>233.8306</v>
      </c>
      <c r="E431" s="9">
        <v>11242</v>
      </c>
    </row>
    <row r="432" spans="1:5" x14ac:dyDescent="0.25">
      <c r="A432" s="9">
        <v>2004</v>
      </c>
      <c r="B432" s="9" t="s">
        <v>18</v>
      </c>
      <c r="C432" s="9">
        <v>2.4284060000000001E-3</v>
      </c>
      <c r="D432" s="38">
        <f t="shared" si="6"/>
        <v>242.84060000000002</v>
      </c>
      <c r="E432" s="9">
        <v>10692</v>
      </c>
    </row>
    <row r="433" spans="1:5" x14ac:dyDescent="0.25">
      <c r="A433" s="9">
        <v>2004</v>
      </c>
      <c r="B433" s="9" t="s">
        <v>23</v>
      </c>
      <c r="C433" s="9">
        <v>2.4688380000000001E-3</v>
      </c>
      <c r="D433" s="38">
        <f t="shared" si="6"/>
        <v>246.88380000000001</v>
      </c>
      <c r="E433" s="9">
        <v>9944</v>
      </c>
    </row>
    <row r="434" spans="1:5" x14ac:dyDescent="0.25">
      <c r="A434" s="9">
        <v>2004</v>
      </c>
      <c r="B434" s="9" t="s">
        <v>32</v>
      </c>
      <c r="C434" s="9">
        <v>2.56639E-3</v>
      </c>
      <c r="D434" s="38">
        <f t="shared" si="6"/>
        <v>256.63900000000001</v>
      </c>
      <c r="E434" s="9">
        <v>8857</v>
      </c>
    </row>
    <row r="435" spans="1:5" x14ac:dyDescent="0.25">
      <c r="A435" s="9">
        <v>2004</v>
      </c>
      <c r="B435" s="9" t="s">
        <v>37</v>
      </c>
      <c r="C435" s="9">
        <v>2.5795560000000002E-3</v>
      </c>
      <c r="D435" s="38">
        <f t="shared" si="6"/>
        <v>257.9556</v>
      </c>
      <c r="E435" s="9">
        <v>6552</v>
      </c>
    </row>
    <row r="436" spans="1:5" x14ac:dyDescent="0.25">
      <c r="A436" s="9">
        <v>2004</v>
      </c>
      <c r="B436" s="9" t="s">
        <v>3</v>
      </c>
      <c r="C436" s="9">
        <v>3.9700320000000001E-3</v>
      </c>
      <c r="D436" s="38">
        <f t="shared" si="6"/>
        <v>397.00319999999999</v>
      </c>
      <c r="E436" s="9">
        <v>11120</v>
      </c>
    </row>
    <row r="437" spans="1:5" x14ac:dyDescent="0.25">
      <c r="A437" s="9">
        <v>2004</v>
      </c>
      <c r="B437" s="9" t="s">
        <v>25</v>
      </c>
      <c r="C437" s="9">
        <v>2.9088389999999999E-3</v>
      </c>
      <c r="D437" s="38">
        <f t="shared" si="6"/>
        <v>290.88389999999998</v>
      </c>
      <c r="E437" s="9">
        <v>10622</v>
      </c>
    </row>
    <row r="438" spans="1:5" x14ac:dyDescent="0.25">
      <c r="A438" s="9">
        <v>2004</v>
      </c>
      <c r="B438" s="9" t="s">
        <v>6</v>
      </c>
      <c r="C438" s="9">
        <v>1.908203E-3</v>
      </c>
      <c r="D438" s="38">
        <f t="shared" si="6"/>
        <v>190.8203</v>
      </c>
      <c r="E438" s="9">
        <v>11112</v>
      </c>
    </row>
    <row r="439" spans="1:5" x14ac:dyDescent="0.25">
      <c r="A439" s="9">
        <v>2004</v>
      </c>
      <c r="B439" s="9" t="s">
        <v>15</v>
      </c>
      <c r="C439" s="9">
        <v>1.9134530000000001E-3</v>
      </c>
      <c r="D439" s="38">
        <f t="shared" si="6"/>
        <v>191.34530000000001</v>
      </c>
      <c r="E439" s="9">
        <v>17035</v>
      </c>
    </row>
    <row r="440" spans="1:5" x14ac:dyDescent="0.25">
      <c r="A440" s="9">
        <v>2004</v>
      </c>
      <c r="B440" s="9" t="s">
        <v>17</v>
      </c>
      <c r="C440" s="9">
        <v>2.846304E-3</v>
      </c>
      <c r="D440" s="38">
        <f t="shared" si="6"/>
        <v>284.63040000000001</v>
      </c>
      <c r="E440" s="9">
        <v>12453</v>
      </c>
    </row>
    <row r="441" spans="1:5" x14ac:dyDescent="0.25">
      <c r="A441" s="9">
        <v>2004</v>
      </c>
      <c r="B441" s="9" t="s">
        <v>35</v>
      </c>
      <c r="C441" s="9">
        <v>3.8346349999999999E-3</v>
      </c>
      <c r="D441" s="38">
        <f t="shared" si="6"/>
        <v>383.46350000000001</v>
      </c>
      <c r="E441" s="9">
        <v>6367</v>
      </c>
    </row>
    <row r="442" spans="1:5" x14ac:dyDescent="0.25">
      <c r="A442" s="9">
        <v>2004</v>
      </c>
      <c r="B442" s="9" t="s">
        <v>19</v>
      </c>
      <c r="C442" s="9">
        <v>2.3417669999999998E-3</v>
      </c>
      <c r="D442" s="38">
        <f t="shared" si="6"/>
        <v>234.17669999999998</v>
      </c>
      <c r="E442" s="9">
        <v>9653</v>
      </c>
    </row>
    <row r="443" spans="1:5" x14ac:dyDescent="0.25">
      <c r="A443" s="9">
        <v>2004</v>
      </c>
      <c r="B443" s="9" t="s">
        <v>40</v>
      </c>
      <c r="C443" s="9">
        <v>5.6437950000000001E-3</v>
      </c>
      <c r="D443" s="38">
        <f t="shared" si="6"/>
        <v>564.37950000000001</v>
      </c>
      <c r="E443" s="9">
        <v>6073</v>
      </c>
    </row>
    <row r="444" spans="1:5" x14ac:dyDescent="0.25">
      <c r="A444" s="9">
        <v>2004</v>
      </c>
      <c r="B444" s="9" t="s">
        <v>22</v>
      </c>
      <c r="C444" s="9">
        <v>3.439793E-3</v>
      </c>
      <c r="D444" s="38">
        <f t="shared" si="6"/>
        <v>343.97930000000002</v>
      </c>
      <c r="E444" s="9">
        <v>9809</v>
      </c>
    </row>
    <row r="445" spans="1:5" x14ac:dyDescent="0.25">
      <c r="A445" s="9">
        <v>2004</v>
      </c>
      <c r="B445" s="9" t="s">
        <v>47</v>
      </c>
      <c r="C445" s="9">
        <v>2.5670570000000002E-3</v>
      </c>
      <c r="D445" s="38">
        <f t="shared" si="6"/>
        <v>256.70570000000004</v>
      </c>
      <c r="E445" s="9">
        <v>10624</v>
      </c>
    </row>
    <row r="446" spans="1:5" x14ac:dyDescent="0.25">
      <c r="A446" s="9">
        <v>2004</v>
      </c>
      <c r="B446" s="9" t="s">
        <v>4</v>
      </c>
      <c r="C446" s="9">
        <v>2.1110149999999999E-3</v>
      </c>
      <c r="D446" s="38">
        <f t="shared" si="6"/>
        <v>211.10149999999999</v>
      </c>
      <c r="E446" s="9">
        <v>11854</v>
      </c>
    </row>
    <row r="447" spans="1:5" x14ac:dyDescent="0.25">
      <c r="A447" s="9">
        <v>2004</v>
      </c>
      <c r="B447" s="9" t="s">
        <v>10</v>
      </c>
      <c r="C447" s="9">
        <v>2.3532639999999999E-3</v>
      </c>
      <c r="D447" s="38">
        <f t="shared" si="6"/>
        <v>235.32639999999998</v>
      </c>
      <c r="E447" s="9">
        <v>14296</v>
      </c>
    </row>
    <row r="448" spans="1:5" x14ac:dyDescent="0.25">
      <c r="A448" s="9">
        <v>2004</v>
      </c>
      <c r="B448" s="9" t="s">
        <v>44</v>
      </c>
      <c r="C448" s="9">
        <v>4.9969000000000003E-3</v>
      </c>
      <c r="D448" s="38">
        <f t="shared" si="6"/>
        <v>499.69000000000005</v>
      </c>
      <c r="E448" s="9">
        <v>6573</v>
      </c>
    </row>
    <row r="449" spans="1:5" x14ac:dyDescent="0.25">
      <c r="A449" s="9">
        <v>2004</v>
      </c>
      <c r="B449" s="9" t="s">
        <v>9</v>
      </c>
      <c r="C449" s="9">
        <v>2.445806E-3</v>
      </c>
      <c r="D449" s="38">
        <f t="shared" si="6"/>
        <v>244.5806</v>
      </c>
      <c r="E449" s="9">
        <v>27150</v>
      </c>
    </row>
    <row r="450" spans="1:5" x14ac:dyDescent="0.25">
      <c r="A450" s="9">
        <v>2004</v>
      </c>
      <c r="B450" s="9" t="s">
        <v>28</v>
      </c>
      <c r="C450" s="9">
        <v>2.5588569999999999E-3</v>
      </c>
      <c r="D450" s="38">
        <f t="shared" si="6"/>
        <v>255.88569999999999</v>
      </c>
      <c r="E450" s="9">
        <v>13177</v>
      </c>
    </row>
    <row r="451" spans="1:5" x14ac:dyDescent="0.25">
      <c r="A451" s="9">
        <v>2004</v>
      </c>
      <c r="B451" s="9" t="s">
        <v>20</v>
      </c>
      <c r="C451" s="9">
        <v>2.1935129999999998E-3</v>
      </c>
      <c r="D451" s="38">
        <f t="shared" si="6"/>
        <v>219.35129999999998</v>
      </c>
      <c r="E451" s="9">
        <v>8128</v>
      </c>
    </row>
    <row r="452" spans="1:5" x14ac:dyDescent="0.25">
      <c r="A452" s="9">
        <v>2004</v>
      </c>
      <c r="B452" s="9" t="s">
        <v>12</v>
      </c>
      <c r="C452" s="9">
        <v>2.5127629999999999E-3</v>
      </c>
      <c r="D452" s="38">
        <f t="shared" si="6"/>
        <v>251.27629999999999</v>
      </c>
      <c r="E452" s="9">
        <v>18593</v>
      </c>
    </row>
    <row r="453" spans="1:5" x14ac:dyDescent="0.25">
      <c r="A453" s="9">
        <v>2004</v>
      </c>
      <c r="B453" s="9" t="s">
        <v>38</v>
      </c>
      <c r="C453" s="9">
        <v>4.7322349999999996E-3</v>
      </c>
      <c r="D453" s="38">
        <f t="shared" si="6"/>
        <v>473.22349999999994</v>
      </c>
      <c r="E453" s="9">
        <v>7043</v>
      </c>
    </row>
    <row r="454" spans="1:5" x14ac:dyDescent="0.25">
      <c r="A454" s="9">
        <v>2004</v>
      </c>
      <c r="B454" s="9" t="s">
        <v>49</v>
      </c>
      <c r="C454" s="9">
        <v>3.189894E-3</v>
      </c>
      <c r="D454" s="38">
        <f t="shared" si="6"/>
        <v>318.98939999999999</v>
      </c>
      <c r="E454" s="9">
        <v>9107</v>
      </c>
    </row>
    <row r="455" spans="1:5" x14ac:dyDescent="0.25">
      <c r="A455" s="9">
        <v>2004</v>
      </c>
      <c r="B455" s="9" t="s">
        <v>11</v>
      </c>
      <c r="C455" s="9">
        <v>1.632706E-3</v>
      </c>
      <c r="D455" s="38">
        <f t="shared" si="6"/>
        <v>163.2706</v>
      </c>
      <c r="E455" s="9">
        <v>21139</v>
      </c>
    </row>
    <row r="456" spans="1:5" x14ac:dyDescent="0.25">
      <c r="A456" s="9">
        <v>2004</v>
      </c>
      <c r="B456" s="9" t="s">
        <v>7</v>
      </c>
      <c r="C456" s="9">
        <v>3.2292129999999999E-3</v>
      </c>
      <c r="D456" s="38">
        <f t="shared" si="6"/>
        <v>322.92129999999997</v>
      </c>
      <c r="E456" s="9">
        <v>11088</v>
      </c>
    </row>
    <row r="457" spans="1:5" x14ac:dyDescent="0.25">
      <c r="A457" s="9">
        <v>2004</v>
      </c>
      <c r="B457" s="9" t="s">
        <v>29</v>
      </c>
      <c r="C457" s="9">
        <v>2.3758109999999998E-3</v>
      </c>
      <c r="D457" s="38">
        <f t="shared" si="6"/>
        <v>237.58109999999999</v>
      </c>
      <c r="E457" s="9">
        <v>7962</v>
      </c>
    </row>
    <row r="458" spans="1:5" x14ac:dyDescent="0.25">
      <c r="A458" s="9">
        <v>2004</v>
      </c>
      <c r="B458" s="9" t="s">
        <v>21</v>
      </c>
      <c r="C458" s="9">
        <v>3.0063429999999999E-3</v>
      </c>
      <c r="D458" s="38">
        <f t="shared" ref="D458:D521" si="7">C458*100000</f>
        <v>300.6343</v>
      </c>
      <c r="E458" s="9">
        <v>9051</v>
      </c>
    </row>
    <row r="459" spans="1:5" x14ac:dyDescent="0.25">
      <c r="A459" s="9">
        <v>2004</v>
      </c>
      <c r="B459" s="9" t="s">
        <v>33</v>
      </c>
      <c r="C459" s="9">
        <v>2.5523970000000001E-3</v>
      </c>
      <c r="D459" s="38">
        <f t="shared" si="7"/>
        <v>255.2397</v>
      </c>
      <c r="E459" s="9">
        <v>8177</v>
      </c>
    </row>
    <row r="460" spans="1:5" x14ac:dyDescent="0.25">
      <c r="A460" s="9">
        <v>2004</v>
      </c>
      <c r="B460" s="9" t="s">
        <v>39</v>
      </c>
      <c r="C460" s="9">
        <v>3.6781159999999999E-3</v>
      </c>
      <c r="D460" s="38">
        <f t="shared" si="7"/>
        <v>367.8116</v>
      </c>
      <c r="E460" s="9">
        <v>27019</v>
      </c>
    </row>
    <row r="461" spans="1:5" x14ac:dyDescent="0.25">
      <c r="A461" s="9">
        <v>2004</v>
      </c>
      <c r="B461" s="9" t="s">
        <v>46</v>
      </c>
      <c r="C461" s="9">
        <v>3.39019E-3</v>
      </c>
      <c r="D461" s="38">
        <f t="shared" si="7"/>
        <v>339.01900000000001</v>
      </c>
      <c r="E461" s="9">
        <v>8276</v>
      </c>
    </row>
    <row r="462" spans="1:5" x14ac:dyDescent="0.25">
      <c r="A462" s="9">
        <v>2004</v>
      </c>
      <c r="B462" s="9" t="s">
        <v>5</v>
      </c>
      <c r="C462" s="9">
        <v>4.2392269999999999E-3</v>
      </c>
      <c r="D462" s="38">
        <f t="shared" si="7"/>
        <v>423.92270000000002</v>
      </c>
      <c r="E462" s="9">
        <v>8957</v>
      </c>
    </row>
    <row r="463" spans="1:5" x14ac:dyDescent="0.25">
      <c r="A463" s="9">
        <v>2004</v>
      </c>
      <c r="B463" s="9" t="s">
        <v>26</v>
      </c>
      <c r="C463" s="9">
        <v>2.7969739999999998E-3</v>
      </c>
      <c r="D463" s="38">
        <f t="shared" si="7"/>
        <v>279.69739999999996</v>
      </c>
      <c r="E463" s="9">
        <v>10774</v>
      </c>
    </row>
    <row r="464" spans="1:5" x14ac:dyDescent="0.25">
      <c r="A464" s="9">
        <v>2004</v>
      </c>
      <c r="B464" s="9" t="s">
        <v>48</v>
      </c>
      <c r="C464" s="9">
        <v>4.154362E-3</v>
      </c>
      <c r="D464" s="38">
        <f t="shared" si="7"/>
        <v>415.43619999999999</v>
      </c>
      <c r="E464" s="9">
        <v>11117</v>
      </c>
    </row>
    <row r="465" spans="1:5" x14ac:dyDescent="0.25">
      <c r="A465" s="9">
        <v>2004</v>
      </c>
      <c r="B465" s="9" t="s">
        <v>27</v>
      </c>
      <c r="C465" s="9">
        <v>2.0254330000000001E-3</v>
      </c>
      <c r="D465" s="38">
        <f t="shared" si="7"/>
        <v>202.54330000000002</v>
      </c>
      <c r="E465" s="9">
        <v>8765</v>
      </c>
    </row>
    <row r="466" spans="1:5" x14ac:dyDescent="0.25">
      <c r="A466" s="9">
        <v>2004</v>
      </c>
      <c r="B466" s="9" t="s">
        <v>16</v>
      </c>
      <c r="C466" s="9">
        <v>3.3972579999999998E-3</v>
      </c>
      <c r="D466" s="38">
        <f t="shared" si="7"/>
        <v>339.72579999999999</v>
      </c>
      <c r="E466" s="9">
        <v>12228</v>
      </c>
    </row>
    <row r="467" spans="1:5" x14ac:dyDescent="0.25">
      <c r="A467" s="9">
        <v>2004</v>
      </c>
      <c r="B467" s="9" t="s">
        <v>42</v>
      </c>
      <c r="C467" s="9">
        <v>4.2182649999999997E-3</v>
      </c>
      <c r="D467" s="38">
        <f t="shared" si="7"/>
        <v>421.82649999999995</v>
      </c>
      <c r="E467" s="9">
        <v>8006</v>
      </c>
    </row>
    <row r="468" spans="1:5" x14ac:dyDescent="0.25">
      <c r="A468" s="9">
        <v>2005</v>
      </c>
      <c r="B468" s="9" t="s">
        <v>34</v>
      </c>
      <c r="C468" s="9">
        <v>1.6934389999999999E-3</v>
      </c>
      <c r="D468" s="38">
        <f t="shared" si="7"/>
        <v>169.34389999999999</v>
      </c>
      <c r="E468" s="9">
        <v>7431</v>
      </c>
    </row>
    <row r="469" spans="1:5" x14ac:dyDescent="0.25">
      <c r="A469" s="9">
        <v>2005</v>
      </c>
      <c r="B469" s="9" t="s">
        <v>51</v>
      </c>
      <c r="C469" s="9">
        <v>4.0198769999999998E-3</v>
      </c>
      <c r="D469" s="38">
        <f t="shared" si="7"/>
        <v>401.98769999999996</v>
      </c>
      <c r="E469" s="9">
        <v>7914</v>
      </c>
    </row>
    <row r="470" spans="1:5" x14ac:dyDescent="0.25">
      <c r="A470" s="9">
        <v>2005</v>
      </c>
      <c r="B470" s="9" t="s">
        <v>45</v>
      </c>
      <c r="C470" s="9">
        <v>3.1624750000000001E-3</v>
      </c>
      <c r="D470" s="38">
        <f t="shared" si="7"/>
        <v>316.2475</v>
      </c>
      <c r="E470" s="9">
        <v>7849</v>
      </c>
    </row>
    <row r="471" spans="1:5" x14ac:dyDescent="0.25">
      <c r="A471" s="9">
        <v>2005</v>
      </c>
      <c r="B471" s="9" t="s">
        <v>36</v>
      </c>
      <c r="C471" s="9">
        <v>4.726872E-3</v>
      </c>
      <c r="D471" s="38">
        <f t="shared" si="7"/>
        <v>472.68720000000002</v>
      </c>
      <c r="E471" s="9">
        <v>6819</v>
      </c>
    </row>
    <row r="472" spans="1:5" x14ac:dyDescent="0.25">
      <c r="A472" s="9">
        <v>2005</v>
      </c>
      <c r="B472" s="9" t="s">
        <v>50</v>
      </c>
      <c r="C472" s="9">
        <v>3.2016430000000001E-3</v>
      </c>
      <c r="D472" s="38">
        <f t="shared" si="7"/>
        <v>320.16430000000003</v>
      </c>
      <c r="E472" s="9">
        <v>46674</v>
      </c>
    </row>
    <row r="473" spans="1:5" x14ac:dyDescent="0.25">
      <c r="A473" s="9">
        <v>2005</v>
      </c>
      <c r="B473" s="9" t="s">
        <v>43</v>
      </c>
      <c r="C473" s="9">
        <v>5.3352950000000003E-3</v>
      </c>
      <c r="D473" s="38">
        <f t="shared" si="7"/>
        <v>533.52949999999998</v>
      </c>
      <c r="E473" s="9">
        <v>12560</v>
      </c>
    </row>
    <row r="474" spans="1:5" x14ac:dyDescent="0.25">
      <c r="A474" s="9">
        <v>2005</v>
      </c>
      <c r="B474" s="9" t="s">
        <v>8</v>
      </c>
      <c r="C474" s="9">
        <v>2.6952489999999998E-3</v>
      </c>
      <c r="D474" s="38">
        <f t="shared" si="7"/>
        <v>269.5249</v>
      </c>
      <c r="E474" s="9">
        <v>12957</v>
      </c>
    </row>
    <row r="475" spans="1:5" x14ac:dyDescent="0.25">
      <c r="A475" s="9">
        <v>2005</v>
      </c>
      <c r="B475" s="9" t="s">
        <v>24</v>
      </c>
      <c r="C475" s="9">
        <v>1.5561360000000001E-3</v>
      </c>
      <c r="D475" s="38">
        <f t="shared" si="7"/>
        <v>155.61360000000002</v>
      </c>
      <c r="E475" s="9">
        <v>9041</v>
      </c>
    </row>
    <row r="476" spans="1:5" x14ac:dyDescent="0.25">
      <c r="A476" s="9">
        <v>2005</v>
      </c>
      <c r="B476" s="9" t="s">
        <v>1</v>
      </c>
      <c r="C476" s="9">
        <v>2.414322E-3</v>
      </c>
      <c r="D476" s="38">
        <f t="shared" si="7"/>
        <v>241.43219999999999</v>
      </c>
      <c r="E476" s="9">
        <v>6886</v>
      </c>
    </row>
    <row r="477" spans="1:5" x14ac:dyDescent="0.25">
      <c r="A477" s="9">
        <v>2005</v>
      </c>
      <c r="B477" s="9" t="s">
        <v>31</v>
      </c>
      <c r="C477" s="9">
        <v>2.7877319999999998E-3</v>
      </c>
      <c r="D477" s="38">
        <f t="shared" si="7"/>
        <v>278.77319999999997</v>
      </c>
      <c r="E477" s="9">
        <v>24062</v>
      </c>
    </row>
    <row r="478" spans="1:5" x14ac:dyDescent="0.25">
      <c r="A478" s="9">
        <v>2005</v>
      </c>
      <c r="B478" s="9" t="s">
        <v>30</v>
      </c>
      <c r="C478" s="9">
        <v>3.3075800000000001E-3</v>
      </c>
      <c r="D478" s="38">
        <f t="shared" si="7"/>
        <v>330.75799999999998</v>
      </c>
      <c r="E478" s="9">
        <v>12025</v>
      </c>
    </row>
    <row r="479" spans="1:5" x14ac:dyDescent="0.25">
      <c r="A479" s="9">
        <v>2005</v>
      </c>
      <c r="B479" s="9" t="s">
        <v>52</v>
      </c>
      <c r="C479" s="9">
        <v>3.3662869999999999E-3</v>
      </c>
      <c r="D479" s="38">
        <f t="shared" si="7"/>
        <v>336.62869999999998</v>
      </c>
      <c r="E479" s="9">
        <v>8702</v>
      </c>
    </row>
    <row r="480" spans="1:5" x14ac:dyDescent="0.25">
      <c r="A480" s="9">
        <v>2005</v>
      </c>
      <c r="B480" s="9" t="s">
        <v>41</v>
      </c>
      <c r="C480" s="9">
        <v>4.7408429999999998E-3</v>
      </c>
      <c r="D480" s="38">
        <f t="shared" si="7"/>
        <v>474.08429999999998</v>
      </c>
      <c r="E480" s="9">
        <v>6941</v>
      </c>
    </row>
    <row r="481" spans="1:5" x14ac:dyDescent="0.25">
      <c r="A481" s="9">
        <v>2005</v>
      </c>
      <c r="B481" s="9" t="s">
        <v>14</v>
      </c>
      <c r="C481" s="9">
        <v>2.5594300000000001E-3</v>
      </c>
      <c r="D481" s="38">
        <f t="shared" si="7"/>
        <v>255.94300000000001</v>
      </c>
      <c r="E481" s="9">
        <v>18917</v>
      </c>
    </row>
    <row r="482" spans="1:5" x14ac:dyDescent="0.25">
      <c r="A482" s="9">
        <v>2005</v>
      </c>
      <c r="B482" s="9" t="s">
        <v>13</v>
      </c>
      <c r="C482" s="9">
        <v>2.9452179999999999E-3</v>
      </c>
      <c r="D482" s="38">
        <f t="shared" si="7"/>
        <v>294.52179999999998</v>
      </c>
      <c r="E482" s="9">
        <v>10137</v>
      </c>
    </row>
    <row r="483" spans="1:5" x14ac:dyDescent="0.25">
      <c r="A483" s="9">
        <v>2005</v>
      </c>
      <c r="B483" s="9" t="s">
        <v>18</v>
      </c>
      <c r="C483" s="9">
        <v>3.3859440000000001E-3</v>
      </c>
      <c r="D483" s="38">
        <f t="shared" si="7"/>
        <v>338.59440000000001</v>
      </c>
      <c r="E483" s="9">
        <v>10997</v>
      </c>
    </row>
    <row r="484" spans="1:5" x14ac:dyDescent="0.25">
      <c r="A484" s="9">
        <v>2005</v>
      </c>
      <c r="B484" s="9" t="s">
        <v>23</v>
      </c>
      <c r="C484" s="9">
        <v>2.4516339999999998E-3</v>
      </c>
      <c r="D484" s="38">
        <f t="shared" si="7"/>
        <v>245.1634</v>
      </c>
      <c r="E484" s="9">
        <v>8806</v>
      </c>
    </row>
    <row r="485" spans="1:5" x14ac:dyDescent="0.25">
      <c r="A485" s="9">
        <v>2005</v>
      </c>
      <c r="B485" s="9" t="s">
        <v>32</v>
      </c>
      <c r="C485" s="9">
        <v>1.7749350000000001E-3</v>
      </c>
      <c r="D485" s="38">
        <f t="shared" si="7"/>
        <v>177.49350000000001</v>
      </c>
      <c r="E485" s="9">
        <v>8975</v>
      </c>
    </row>
    <row r="486" spans="1:5" x14ac:dyDescent="0.25">
      <c r="A486" s="9">
        <v>2005</v>
      </c>
      <c r="B486" s="9" t="s">
        <v>37</v>
      </c>
      <c r="C486" s="9">
        <v>3.1755820000000001E-3</v>
      </c>
      <c r="D486" s="38">
        <f t="shared" si="7"/>
        <v>317.5582</v>
      </c>
      <c r="E486" s="9">
        <v>5523</v>
      </c>
    </row>
    <row r="487" spans="1:5" x14ac:dyDescent="0.25">
      <c r="A487" s="9">
        <v>2005</v>
      </c>
      <c r="B487" s="9" t="s">
        <v>3</v>
      </c>
      <c r="C487" s="9">
        <v>3.6004549999999998E-3</v>
      </c>
      <c r="D487" s="38">
        <f t="shared" si="7"/>
        <v>360.0455</v>
      </c>
      <c r="E487" s="9">
        <v>11661</v>
      </c>
    </row>
    <row r="488" spans="1:5" x14ac:dyDescent="0.25">
      <c r="A488" s="9">
        <v>2005</v>
      </c>
      <c r="B488" s="9" t="s">
        <v>25</v>
      </c>
      <c r="C488" s="9">
        <v>4.1976519999999996E-3</v>
      </c>
      <c r="D488" s="38">
        <f t="shared" si="7"/>
        <v>419.76519999999994</v>
      </c>
      <c r="E488" s="9">
        <v>12251</v>
      </c>
    </row>
    <row r="489" spans="1:5" x14ac:dyDescent="0.25">
      <c r="A489" s="9">
        <v>2005</v>
      </c>
      <c r="B489" s="9" t="s">
        <v>6</v>
      </c>
      <c r="C489" s="9">
        <v>2.3437330000000002E-3</v>
      </c>
      <c r="D489" s="38">
        <f t="shared" si="7"/>
        <v>234.37330000000003</v>
      </c>
      <c r="E489" s="9">
        <v>9920</v>
      </c>
    </row>
    <row r="490" spans="1:5" x14ac:dyDescent="0.25">
      <c r="A490" s="9">
        <v>2005</v>
      </c>
      <c r="B490" s="9" t="s">
        <v>15</v>
      </c>
      <c r="C490" s="9">
        <v>2.2753230000000001E-3</v>
      </c>
      <c r="D490" s="38">
        <f t="shared" si="7"/>
        <v>227.53230000000002</v>
      </c>
      <c r="E490" s="9">
        <v>15680</v>
      </c>
    </row>
    <row r="491" spans="1:5" x14ac:dyDescent="0.25">
      <c r="A491" s="9">
        <v>2005</v>
      </c>
      <c r="B491" s="9" t="s">
        <v>17</v>
      </c>
      <c r="C491" s="9">
        <v>3.1198240000000002E-3</v>
      </c>
      <c r="D491" s="38">
        <f t="shared" si="7"/>
        <v>311.98240000000004</v>
      </c>
      <c r="E491" s="9">
        <v>14202</v>
      </c>
    </row>
    <row r="492" spans="1:5" x14ac:dyDescent="0.25">
      <c r="A492" s="9">
        <v>2005</v>
      </c>
      <c r="B492" s="9" t="s">
        <v>35</v>
      </c>
      <c r="C492" s="9">
        <v>3.9376599999999999E-3</v>
      </c>
      <c r="D492" s="38">
        <f t="shared" si="7"/>
        <v>393.76600000000002</v>
      </c>
      <c r="E492" s="9">
        <v>5704</v>
      </c>
    </row>
    <row r="493" spans="1:5" x14ac:dyDescent="0.25">
      <c r="A493" s="9">
        <v>2005</v>
      </c>
      <c r="B493" s="9" t="s">
        <v>19</v>
      </c>
      <c r="C493" s="9">
        <v>1.9284370000000001E-3</v>
      </c>
      <c r="D493" s="38">
        <f t="shared" si="7"/>
        <v>192.84370000000001</v>
      </c>
      <c r="E493" s="9">
        <v>10432</v>
      </c>
    </row>
    <row r="494" spans="1:5" x14ac:dyDescent="0.25">
      <c r="A494" s="9">
        <v>2005</v>
      </c>
      <c r="B494" s="9" t="s">
        <v>40</v>
      </c>
      <c r="C494" s="9">
        <v>4.9333959999999996E-3</v>
      </c>
      <c r="D494" s="38">
        <f t="shared" si="7"/>
        <v>493.33959999999996</v>
      </c>
      <c r="E494" s="9">
        <v>5859</v>
      </c>
    </row>
    <row r="495" spans="1:5" x14ac:dyDescent="0.25">
      <c r="A495" s="9">
        <v>2005</v>
      </c>
      <c r="B495" s="9" t="s">
        <v>22</v>
      </c>
      <c r="C495" s="9">
        <v>2.2613429999999999E-3</v>
      </c>
      <c r="D495" s="38">
        <f t="shared" si="7"/>
        <v>226.1343</v>
      </c>
      <c r="E495" s="9">
        <v>9104</v>
      </c>
    </row>
    <row r="496" spans="1:5" x14ac:dyDescent="0.25">
      <c r="A496" s="9">
        <v>2005</v>
      </c>
      <c r="B496" s="9" t="s">
        <v>47</v>
      </c>
      <c r="C496" s="9">
        <v>3.4753829999999999E-3</v>
      </c>
      <c r="D496" s="38">
        <f t="shared" si="7"/>
        <v>347.53829999999999</v>
      </c>
      <c r="E496" s="9">
        <v>9089</v>
      </c>
    </row>
    <row r="497" spans="1:5" x14ac:dyDescent="0.25">
      <c r="A497" s="9">
        <v>2005</v>
      </c>
      <c r="B497" s="9" t="s">
        <v>4</v>
      </c>
      <c r="C497" s="9">
        <v>2.8429589999999999E-3</v>
      </c>
      <c r="D497" s="38">
        <f t="shared" si="7"/>
        <v>284.29590000000002</v>
      </c>
      <c r="E497" s="9">
        <v>12500</v>
      </c>
    </row>
    <row r="498" spans="1:5" x14ac:dyDescent="0.25">
      <c r="A498" s="9">
        <v>2005</v>
      </c>
      <c r="B498" s="9" t="s">
        <v>10</v>
      </c>
      <c r="C498" s="9">
        <v>3.0013639999999999E-3</v>
      </c>
      <c r="D498" s="38">
        <f t="shared" si="7"/>
        <v>300.13639999999998</v>
      </c>
      <c r="E498" s="9">
        <v>12293</v>
      </c>
    </row>
    <row r="499" spans="1:5" x14ac:dyDescent="0.25">
      <c r="A499" s="9">
        <v>2005</v>
      </c>
      <c r="B499" s="9" t="s">
        <v>44</v>
      </c>
      <c r="C499" s="9">
        <v>4.5032809999999996E-3</v>
      </c>
      <c r="D499" s="38">
        <f t="shared" si="7"/>
        <v>450.32809999999995</v>
      </c>
      <c r="E499" s="9">
        <v>5874</v>
      </c>
    </row>
    <row r="500" spans="1:5" x14ac:dyDescent="0.25">
      <c r="A500" s="9">
        <v>2005</v>
      </c>
      <c r="B500" s="9" t="s">
        <v>9</v>
      </c>
      <c r="C500" s="9">
        <v>2.7922120000000001E-3</v>
      </c>
      <c r="D500" s="38">
        <f t="shared" si="7"/>
        <v>279.22120000000001</v>
      </c>
      <c r="E500" s="9">
        <v>25482</v>
      </c>
    </row>
    <row r="501" spans="1:5" x14ac:dyDescent="0.25">
      <c r="A501" s="9">
        <v>2005</v>
      </c>
      <c r="B501" s="9" t="s">
        <v>28</v>
      </c>
      <c r="C501" s="9">
        <v>2.2928779999999999E-3</v>
      </c>
      <c r="D501" s="38">
        <f t="shared" si="7"/>
        <v>229.2878</v>
      </c>
      <c r="E501" s="9">
        <v>12377</v>
      </c>
    </row>
    <row r="502" spans="1:5" x14ac:dyDescent="0.25">
      <c r="A502" s="9">
        <v>2005</v>
      </c>
      <c r="B502" s="9" t="s">
        <v>20</v>
      </c>
      <c r="C502" s="9">
        <v>3.1614030000000001E-3</v>
      </c>
      <c r="D502" s="38">
        <f t="shared" si="7"/>
        <v>316.14030000000002</v>
      </c>
      <c r="E502" s="9">
        <v>7270</v>
      </c>
    </row>
    <row r="503" spans="1:5" x14ac:dyDescent="0.25">
      <c r="A503" s="9">
        <v>2005</v>
      </c>
      <c r="B503" s="9" t="s">
        <v>12</v>
      </c>
      <c r="C503" s="9">
        <v>2.6954069999999999E-3</v>
      </c>
      <c r="D503" s="38">
        <f t="shared" si="7"/>
        <v>269.54070000000002</v>
      </c>
      <c r="E503" s="9">
        <v>17895</v>
      </c>
    </row>
    <row r="504" spans="1:5" x14ac:dyDescent="0.25">
      <c r="A504" s="9">
        <v>2005</v>
      </c>
      <c r="B504" s="9" t="s">
        <v>38</v>
      </c>
      <c r="C504" s="9">
        <v>4.1112620000000001E-3</v>
      </c>
      <c r="D504" s="38">
        <f t="shared" si="7"/>
        <v>411.12619999999998</v>
      </c>
      <c r="E504" s="9">
        <v>6994</v>
      </c>
    </row>
    <row r="505" spans="1:5" x14ac:dyDescent="0.25">
      <c r="A505" s="9">
        <v>2005</v>
      </c>
      <c r="B505" s="9" t="s">
        <v>49</v>
      </c>
      <c r="C505" s="9">
        <v>3.3379070000000002E-3</v>
      </c>
      <c r="D505" s="38">
        <f t="shared" si="7"/>
        <v>333.79070000000002</v>
      </c>
      <c r="E505" s="9">
        <v>8047</v>
      </c>
    </row>
    <row r="506" spans="1:5" x14ac:dyDescent="0.25">
      <c r="A506" s="9">
        <v>2005</v>
      </c>
      <c r="B506" s="9" t="s">
        <v>11</v>
      </c>
      <c r="C506" s="9">
        <v>1.780209E-3</v>
      </c>
      <c r="D506" s="38">
        <f t="shared" si="7"/>
        <v>178.02090000000001</v>
      </c>
      <c r="E506" s="9">
        <v>19104</v>
      </c>
    </row>
    <row r="507" spans="1:5" x14ac:dyDescent="0.25">
      <c r="A507" s="9">
        <v>2005</v>
      </c>
      <c r="B507" s="9" t="s">
        <v>7</v>
      </c>
      <c r="C507" s="9">
        <v>2.3795539999999999E-3</v>
      </c>
      <c r="D507" s="38">
        <f t="shared" si="7"/>
        <v>237.9554</v>
      </c>
      <c r="E507" s="9">
        <v>10658</v>
      </c>
    </row>
    <row r="508" spans="1:5" x14ac:dyDescent="0.25">
      <c r="A508" s="9">
        <v>2005</v>
      </c>
      <c r="B508" s="9" t="s">
        <v>29</v>
      </c>
      <c r="C508" s="9">
        <v>2.458413E-3</v>
      </c>
      <c r="D508" s="38">
        <f t="shared" si="7"/>
        <v>245.84129999999999</v>
      </c>
      <c r="E508" s="9">
        <v>8097</v>
      </c>
    </row>
    <row r="509" spans="1:5" x14ac:dyDescent="0.25">
      <c r="A509" s="9">
        <v>2005</v>
      </c>
      <c r="B509" s="9" t="s">
        <v>21</v>
      </c>
      <c r="C509" s="9">
        <v>3.1164819999999998E-3</v>
      </c>
      <c r="D509" s="38">
        <f t="shared" si="7"/>
        <v>311.64819999999997</v>
      </c>
      <c r="E509" s="9">
        <v>9083</v>
      </c>
    </row>
    <row r="510" spans="1:5" x14ac:dyDescent="0.25">
      <c r="A510" s="9">
        <v>2005</v>
      </c>
      <c r="B510" s="9" t="s">
        <v>33</v>
      </c>
      <c r="C510" s="9">
        <v>2.316855E-3</v>
      </c>
      <c r="D510" s="38">
        <f t="shared" si="7"/>
        <v>231.68549999999999</v>
      </c>
      <c r="E510" s="9">
        <v>8567</v>
      </c>
    </row>
    <row r="511" spans="1:5" x14ac:dyDescent="0.25">
      <c r="A511" s="9">
        <v>2005</v>
      </c>
      <c r="B511" s="9" t="s">
        <v>39</v>
      </c>
      <c r="C511" s="9">
        <v>3.4968680000000002E-3</v>
      </c>
      <c r="D511" s="38">
        <f t="shared" si="7"/>
        <v>349.68680000000001</v>
      </c>
      <c r="E511" s="9">
        <v>28656</v>
      </c>
    </row>
    <row r="512" spans="1:5" x14ac:dyDescent="0.25">
      <c r="A512" s="9">
        <v>2005</v>
      </c>
      <c r="B512" s="9" t="s">
        <v>46</v>
      </c>
      <c r="C512" s="9">
        <v>3.7888940000000001E-3</v>
      </c>
      <c r="D512" s="38">
        <f t="shared" si="7"/>
        <v>378.88940000000002</v>
      </c>
      <c r="E512" s="9">
        <v>8181</v>
      </c>
    </row>
    <row r="513" spans="1:5" x14ac:dyDescent="0.25">
      <c r="A513" s="9">
        <v>2005</v>
      </c>
      <c r="B513" s="9" t="s">
        <v>5</v>
      </c>
      <c r="C513" s="9">
        <v>5.5391909999999997E-3</v>
      </c>
      <c r="D513" s="38">
        <f t="shared" si="7"/>
        <v>553.91909999999996</v>
      </c>
      <c r="E513" s="9">
        <v>8602</v>
      </c>
    </row>
    <row r="514" spans="1:5" x14ac:dyDescent="0.25">
      <c r="A514" s="9">
        <v>2005</v>
      </c>
      <c r="B514" s="9" t="s">
        <v>26</v>
      </c>
      <c r="C514" s="9">
        <v>2.163496E-3</v>
      </c>
      <c r="D514" s="38">
        <f t="shared" si="7"/>
        <v>216.34960000000001</v>
      </c>
      <c r="E514" s="9">
        <v>12619</v>
      </c>
    </row>
    <row r="515" spans="1:5" x14ac:dyDescent="0.25">
      <c r="A515" s="9">
        <v>2005</v>
      </c>
      <c r="B515" s="9" t="s">
        <v>48</v>
      </c>
      <c r="C515" s="9">
        <v>2.321746E-3</v>
      </c>
      <c r="D515" s="38">
        <f t="shared" si="7"/>
        <v>232.1746</v>
      </c>
      <c r="E515" s="9">
        <v>10984</v>
      </c>
    </row>
    <row r="516" spans="1:5" x14ac:dyDescent="0.25">
      <c r="A516" s="9">
        <v>2005</v>
      </c>
      <c r="B516" s="9" t="s">
        <v>27</v>
      </c>
      <c r="C516" s="9">
        <v>1.6752360000000001E-3</v>
      </c>
      <c r="D516" s="38">
        <f t="shared" si="7"/>
        <v>167.52360000000002</v>
      </c>
      <c r="E516" s="9">
        <v>7939</v>
      </c>
    </row>
    <row r="517" spans="1:5" x14ac:dyDescent="0.25">
      <c r="A517" s="9">
        <v>2005</v>
      </c>
      <c r="B517" s="9" t="s">
        <v>16</v>
      </c>
      <c r="C517" s="9">
        <v>2.726399E-3</v>
      </c>
      <c r="D517" s="38">
        <f t="shared" si="7"/>
        <v>272.63990000000001</v>
      </c>
      <c r="E517" s="9">
        <v>11558</v>
      </c>
    </row>
    <row r="518" spans="1:5" x14ac:dyDescent="0.25">
      <c r="A518" s="9">
        <v>2005</v>
      </c>
      <c r="B518" s="9" t="s">
        <v>42</v>
      </c>
      <c r="C518" s="9">
        <v>4.7729840000000001E-3</v>
      </c>
      <c r="D518" s="38">
        <f t="shared" si="7"/>
        <v>477.29840000000002</v>
      </c>
      <c r="E518" s="9">
        <v>7300</v>
      </c>
    </row>
    <row r="519" spans="1:5" x14ac:dyDescent="0.25">
      <c r="A519" s="9">
        <v>2006</v>
      </c>
      <c r="B519" s="9" t="s">
        <v>34</v>
      </c>
      <c r="C519" s="9">
        <v>2.5283940000000002E-3</v>
      </c>
      <c r="D519" s="38">
        <f t="shared" si="7"/>
        <v>252.83940000000001</v>
      </c>
      <c r="E519" s="9">
        <v>7017</v>
      </c>
    </row>
    <row r="520" spans="1:5" x14ac:dyDescent="0.25">
      <c r="A520" s="9">
        <v>2006</v>
      </c>
      <c r="B520" s="9" t="s">
        <v>51</v>
      </c>
      <c r="C520" s="9">
        <v>2.5054830000000002E-3</v>
      </c>
      <c r="D520" s="38">
        <f t="shared" si="7"/>
        <v>250.54830000000001</v>
      </c>
      <c r="E520" s="9">
        <v>7877</v>
      </c>
    </row>
    <row r="521" spans="1:5" x14ac:dyDescent="0.25">
      <c r="A521" s="9">
        <v>2006</v>
      </c>
      <c r="B521" s="9" t="s">
        <v>45</v>
      </c>
      <c r="C521" s="9">
        <v>2.9991319999999998E-3</v>
      </c>
      <c r="D521" s="38">
        <f t="shared" si="7"/>
        <v>299.91319999999996</v>
      </c>
      <c r="E521" s="9">
        <v>7898</v>
      </c>
    </row>
    <row r="522" spans="1:5" x14ac:dyDescent="0.25">
      <c r="A522" s="9">
        <v>2006</v>
      </c>
      <c r="B522" s="9" t="s">
        <v>36</v>
      </c>
      <c r="C522" s="9">
        <v>3.7366119999999998E-3</v>
      </c>
      <c r="D522" s="38">
        <f t="shared" ref="D522:D585" si="8">C522*100000</f>
        <v>373.66120000000001</v>
      </c>
      <c r="E522" s="9">
        <v>6386</v>
      </c>
    </row>
    <row r="523" spans="1:5" x14ac:dyDescent="0.25">
      <c r="A523" s="9">
        <v>2006</v>
      </c>
      <c r="B523" s="9" t="s">
        <v>50</v>
      </c>
      <c r="C523" s="9">
        <v>3.4769810000000001E-3</v>
      </c>
      <c r="D523" s="38">
        <f t="shared" si="8"/>
        <v>347.69810000000001</v>
      </c>
      <c r="E523" s="9">
        <v>47404</v>
      </c>
    </row>
    <row r="524" spans="1:5" x14ac:dyDescent="0.25">
      <c r="A524" s="9">
        <v>2006</v>
      </c>
      <c r="B524" s="9" t="s">
        <v>43</v>
      </c>
      <c r="C524" s="9">
        <v>2.7740080000000001E-3</v>
      </c>
      <c r="D524" s="38">
        <f t="shared" si="8"/>
        <v>277.4008</v>
      </c>
      <c r="E524" s="9">
        <v>12687</v>
      </c>
    </row>
    <row r="525" spans="1:5" x14ac:dyDescent="0.25">
      <c r="A525" s="9">
        <v>2006</v>
      </c>
      <c r="B525" s="9" t="s">
        <v>8</v>
      </c>
      <c r="C525" s="9">
        <v>2.9428079999999999E-3</v>
      </c>
      <c r="D525" s="38">
        <f t="shared" si="8"/>
        <v>294.2808</v>
      </c>
      <c r="E525" s="9">
        <v>12783</v>
      </c>
    </row>
    <row r="526" spans="1:5" x14ac:dyDescent="0.25">
      <c r="A526" s="9">
        <v>2006</v>
      </c>
      <c r="B526" s="9" t="s">
        <v>24</v>
      </c>
      <c r="C526" s="9">
        <v>1.8552060000000001E-3</v>
      </c>
      <c r="D526" s="38">
        <f t="shared" si="8"/>
        <v>185.5206</v>
      </c>
      <c r="E526" s="9">
        <v>9253</v>
      </c>
    </row>
    <row r="527" spans="1:5" x14ac:dyDescent="0.25">
      <c r="A527" s="9">
        <v>2006</v>
      </c>
      <c r="B527" s="9" t="s">
        <v>1</v>
      </c>
      <c r="C527" s="9">
        <v>2.9356500000000002E-3</v>
      </c>
      <c r="D527" s="38">
        <f t="shared" si="8"/>
        <v>293.565</v>
      </c>
      <c r="E527" s="9">
        <v>7151</v>
      </c>
    </row>
    <row r="528" spans="1:5" x14ac:dyDescent="0.25">
      <c r="A528" s="9">
        <v>2006</v>
      </c>
      <c r="B528" s="9" t="s">
        <v>31</v>
      </c>
      <c r="C528" s="9">
        <v>3.4238160000000001E-3</v>
      </c>
      <c r="D528" s="38">
        <f t="shared" si="8"/>
        <v>342.38159999999999</v>
      </c>
      <c r="E528" s="9">
        <v>24408</v>
      </c>
    </row>
    <row r="529" spans="1:5" x14ac:dyDescent="0.25">
      <c r="A529" s="9">
        <v>2006</v>
      </c>
      <c r="B529" s="9" t="s">
        <v>30</v>
      </c>
      <c r="C529" s="9">
        <v>4.3691659999999998E-3</v>
      </c>
      <c r="D529" s="38">
        <f t="shared" si="8"/>
        <v>436.91659999999996</v>
      </c>
      <c r="E529" s="9">
        <v>12841</v>
      </c>
    </row>
    <row r="530" spans="1:5" x14ac:dyDescent="0.25">
      <c r="A530" s="9">
        <v>2006</v>
      </c>
      <c r="B530" s="9" t="s">
        <v>52</v>
      </c>
      <c r="C530" s="9">
        <v>3.9756069999999999E-3</v>
      </c>
      <c r="D530" s="38">
        <f t="shared" si="8"/>
        <v>397.5607</v>
      </c>
      <c r="E530" s="9">
        <v>8519</v>
      </c>
    </row>
    <row r="531" spans="1:5" x14ac:dyDescent="0.25">
      <c r="A531" s="9">
        <v>2006</v>
      </c>
      <c r="B531" s="9" t="s">
        <v>41</v>
      </c>
      <c r="C531" s="9">
        <v>3.6712239999999998E-3</v>
      </c>
      <c r="D531" s="38">
        <f t="shared" si="8"/>
        <v>367.12239999999997</v>
      </c>
      <c r="E531" s="9">
        <v>6837</v>
      </c>
    </row>
    <row r="532" spans="1:5" x14ac:dyDescent="0.25">
      <c r="A532" s="9">
        <v>2006</v>
      </c>
      <c r="B532" s="9" t="s">
        <v>14</v>
      </c>
      <c r="C532" s="9">
        <v>1.8301859999999999E-3</v>
      </c>
      <c r="D532" s="38">
        <f t="shared" si="8"/>
        <v>183.01859999999999</v>
      </c>
      <c r="E532" s="9">
        <v>18200</v>
      </c>
    </row>
    <row r="533" spans="1:5" x14ac:dyDescent="0.25">
      <c r="A533" s="9">
        <v>2006</v>
      </c>
      <c r="B533" s="9" t="s">
        <v>13</v>
      </c>
      <c r="C533" s="9">
        <v>2.0855639999999998E-3</v>
      </c>
      <c r="D533" s="38">
        <f t="shared" si="8"/>
        <v>208.55639999999997</v>
      </c>
      <c r="E533" s="9">
        <v>9481</v>
      </c>
    </row>
    <row r="534" spans="1:5" x14ac:dyDescent="0.25">
      <c r="A534" s="9">
        <v>2006</v>
      </c>
      <c r="B534" s="9" t="s">
        <v>18</v>
      </c>
      <c r="C534" s="9">
        <v>3.1296060000000001E-3</v>
      </c>
      <c r="D534" s="38">
        <f t="shared" si="8"/>
        <v>312.9606</v>
      </c>
      <c r="E534" s="9">
        <v>11150</v>
      </c>
    </row>
    <row r="535" spans="1:5" x14ac:dyDescent="0.25">
      <c r="A535" s="9">
        <v>2006</v>
      </c>
      <c r="B535" s="9" t="s">
        <v>23</v>
      </c>
      <c r="C535" s="9">
        <v>2.209248E-3</v>
      </c>
      <c r="D535" s="38">
        <f t="shared" si="8"/>
        <v>220.9248</v>
      </c>
      <c r="E535" s="9">
        <v>8578</v>
      </c>
    </row>
    <row r="536" spans="1:5" x14ac:dyDescent="0.25">
      <c r="A536" s="9">
        <v>2006</v>
      </c>
      <c r="B536" s="9" t="s">
        <v>32</v>
      </c>
      <c r="C536" s="9">
        <v>2.3791060000000002E-3</v>
      </c>
      <c r="D536" s="38">
        <f t="shared" si="8"/>
        <v>237.91060000000002</v>
      </c>
      <c r="E536" s="9">
        <v>8939</v>
      </c>
    </row>
    <row r="537" spans="1:5" x14ac:dyDescent="0.25">
      <c r="A537" s="9">
        <v>2006</v>
      </c>
      <c r="B537" s="9" t="s">
        <v>37</v>
      </c>
      <c r="C537" s="9">
        <v>2.9811970000000001E-3</v>
      </c>
      <c r="D537" s="38">
        <f t="shared" si="8"/>
        <v>298.11970000000002</v>
      </c>
      <c r="E537" s="9">
        <v>5203</v>
      </c>
    </row>
    <row r="538" spans="1:5" x14ac:dyDescent="0.25">
      <c r="A538" s="9">
        <v>2006</v>
      </c>
      <c r="B538" s="9" t="s">
        <v>3</v>
      </c>
      <c r="C538" s="9">
        <v>4.1975340000000002E-3</v>
      </c>
      <c r="D538" s="38">
        <f t="shared" si="8"/>
        <v>419.7534</v>
      </c>
      <c r="E538" s="9">
        <v>11381</v>
      </c>
    </row>
    <row r="539" spans="1:5" x14ac:dyDescent="0.25">
      <c r="A539" s="9">
        <v>2006</v>
      </c>
      <c r="B539" s="9" t="s">
        <v>25</v>
      </c>
      <c r="C539" s="9">
        <v>2.6559579999999999E-3</v>
      </c>
      <c r="D539" s="38">
        <f t="shared" si="8"/>
        <v>265.5958</v>
      </c>
      <c r="E539" s="9">
        <v>13158</v>
      </c>
    </row>
    <row r="540" spans="1:5" x14ac:dyDescent="0.25">
      <c r="A540" s="9">
        <v>2006</v>
      </c>
      <c r="B540" s="9" t="s">
        <v>6</v>
      </c>
      <c r="C540" s="9">
        <v>3.4699010000000001E-3</v>
      </c>
      <c r="D540" s="38">
        <f t="shared" si="8"/>
        <v>346.99009999999998</v>
      </c>
      <c r="E540" s="9">
        <v>9103</v>
      </c>
    </row>
    <row r="541" spans="1:5" x14ac:dyDescent="0.25">
      <c r="A541" s="9">
        <v>2006</v>
      </c>
      <c r="B541" s="9" t="s">
        <v>15</v>
      </c>
      <c r="C541" s="9">
        <v>1.6451529999999999E-3</v>
      </c>
      <c r="D541" s="38">
        <f t="shared" si="8"/>
        <v>164.5153</v>
      </c>
      <c r="E541" s="9">
        <v>14675</v>
      </c>
    </row>
    <row r="542" spans="1:5" x14ac:dyDescent="0.25">
      <c r="A542" s="9">
        <v>2006</v>
      </c>
      <c r="B542" s="9" t="s">
        <v>17</v>
      </c>
      <c r="C542" s="9">
        <v>2.9025560000000001E-3</v>
      </c>
      <c r="D542" s="38">
        <f t="shared" si="8"/>
        <v>290.25560000000002</v>
      </c>
      <c r="E542" s="9">
        <v>14347</v>
      </c>
    </row>
    <row r="543" spans="1:5" x14ac:dyDescent="0.25">
      <c r="A543" s="9">
        <v>2006</v>
      </c>
      <c r="B543" s="9" t="s">
        <v>35</v>
      </c>
      <c r="C543" s="9">
        <v>5.1655119999999997E-3</v>
      </c>
      <c r="D543" s="38">
        <f t="shared" si="8"/>
        <v>516.55119999999999</v>
      </c>
      <c r="E543" s="9">
        <v>5402</v>
      </c>
    </row>
    <row r="544" spans="1:5" x14ac:dyDescent="0.25">
      <c r="A544" s="9">
        <v>2006</v>
      </c>
      <c r="B544" s="9" t="s">
        <v>19</v>
      </c>
      <c r="C544" s="9">
        <v>2.4650539999999999E-3</v>
      </c>
      <c r="D544" s="38">
        <f t="shared" si="8"/>
        <v>246.50539999999998</v>
      </c>
      <c r="E544" s="9">
        <v>10140</v>
      </c>
    </row>
    <row r="545" spans="1:5" x14ac:dyDescent="0.25">
      <c r="A545" s="9">
        <v>2006</v>
      </c>
      <c r="B545" s="9" t="s">
        <v>40</v>
      </c>
      <c r="C545" s="9">
        <v>6.0156760000000002E-3</v>
      </c>
      <c r="D545" s="38">
        <f t="shared" si="8"/>
        <v>601.56759999999997</v>
      </c>
      <c r="E545" s="9">
        <v>5792</v>
      </c>
    </row>
    <row r="546" spans="1:5" x14ac:dyDescent="0.25">
      <c r="A546" s="9">
        <v>2006</v>
      </c>
      <c r="B546" s="9" t="s">
        <v>22</v>
      </c>
      <c r="C546" s="9">
        <v>2.7501499999999998E-3</v>
      </c>
      <c r="D546" s="38">
        <f t="shared" si="8"/>
        <v>275.01499999999999</v>
      </c>
      <c r="E546" s="9">
        <v>8913</v>
      </c>
    </row>
    <row r="547" spans="1:5" x14ac:dyDescent="0.25">
      <c r="A547" s="9">
        <v>2006</v>
      </c>
      <c r="B547" s="9" t="s">
        <v>47</v>
      </c>
      <c r="C547" s="9">
        <v>3.33403E-3</v>
      </c>
      <c r="D547" s="38">
        <f t="shared" si="8"/>
        <v>333.40300000000002</v>
      </c>
      <c r="E547" s="9">
        <v>9466</v>
      </c>
    </row>
    <row r="548" spans="1:5" x14ac:dyDescent="0.25">
      <c r="A548" s="9">
        <v>2006</v>
      </c>
      <c r="B548" s="9" t="s">
        <v>4</v>
      </c>
      <c r="C548" s="9">
        <v>2.0602340000000002E-3</v>
      </c>
      <c r="D548" s="38">
        <f t="shared" si="8"/>
        <v>206.02340000000001</v>
      </c>
      <c r="E548" s="9">
        <v>12768</v>
      </c>
    </row>
    <row r="549" spans="1:5" x14ac:dyDescent="0.25">
      <c r="A549" s="9">
        <v>2006</v>
      </c>
      <c r="B549" s="9" t="s">
        <v>10</v>
      </c>
      <c r="C549" s="9">
        <v>2.4424590000000001E-3</v>
      </c>
      <c r="D549" s="38">
        <f t="shared" si="8"/>
        <v>244.24590000000001</v>
      </c>
      <c r="E549" s="9">
        <v>12021</v>
      </c>
    </row>
    <row r="550" spans="1:5" x14ac:dyDescent="0.25">
      <c r="A550" s="9">
        <v>2006</v>
      </c>
      <c r="B550" s="9" t="s">
        <v>44</v>
      </c>
      <c r="C550" s="9">
        <v>3.4522250000000002E-3</v>
      </c>
      <c r="D550" s="38">
        <f t="shared" si="8"/>
        <v>345.22250000000003</v>
      </c>
      <c r="E550" s="9">
        <v>5900</v>
      </c>
    </row>
    <row r="551" spans="1:5" x14ac:dyDescent="0.25">
      <c r="A551" s="9">
        <v>2006</v>
      </c>
      <c r="B551" s="9" t="s">
        <v>9</v>
      </c>
      <c r="C551" s="9">
        <v>3.349047E-3</v>
      </c>
      <c r="D551" s="38">
        <f t="shared" si="8"/>
        <v>334.90469999999999</v>
      </c>
      <c r="E551" s="9">
        <v>24708</v>
      </c>
    </row>
    <row r="552" spans="1:5" x14ac:dyDescent="0.25">
      <c r="A552" s="9">
        <v>2006</v>
      </c>
      <c r="B552" s="9" t="s">
        <v>28</v>
      </c>
      <c r="C552" s="9">
        <v>2.0213079999999999E-3</v>
      </c>
      <c r="D552" s="38">
        <f t="shared" si="8"/>
        <v>202.13079999999999</v>
      </c>
      <c r="E552" s="9">
        <v>11909</v>
      </c>
    </row>
    <row r="553" spans="1:5" x14ac:dyDescent="0.25">
      <c r="A553" s="9">
        <v>2006</v>
      </c>
      <c r="B553" s="9" t="s">
        <v>20</v>
      </c>
      <c r="C553" s="9">
        <v>2.8853989999999999E-3</v>
      </c>
      <c r="D553" s="38">
        <f t="shared" si="8"/>
        <v>288.53989999999999</v>
      </c>
      <c r="E553" s="9">
        <v>7540</v>
      </c>
    </row>
    <row r="554" spans="1:5" x14ac:dyDescent="0.25">
      <c r="A554" s="9">
        <v>2006</v>
      </c>
      <c r="B554" s="9" t="s">
        <v>12</v>
      </c>
      <c r="C554" s="9">
        <v>2.2054650000000002E-3</v>
      </c>
      <c r="D554" s="38">
        <f t="shared" si="8"/>
        <v>220.54650000000001</v>
      </c>
      <c r="E554" s="9">
        <v>17318</v>
      </c>
    </row>
    <row r="555" spans="1:5" x14ac:dyDescent="0.25">
      <c r="A555" s="9">
        <v>2006</v>
      </c>
      <c r="B555" s="9" t="s">
        <v>38</v>
      </c>
      <c r="C555" s="9">
        <v>4.2696729999999999E-3</v>
      </c>
      <c r="D555" s="38">
        <f t="shared" si="8"/>
        <v>426.96729999999997</v>
      </c>
      <c r="E555" s="9">
        <v>7282</v>
      </c>
    </row>
    <row r="556" spans="1:5" x14ac:dyDescent="0.25">
      <c r="A556" s="9">
        <v>2006</v>
      </c>
      <c r="B556" s="9" t="s">
        <v>49</v>
      </c>
      <c r="C556" s="9">
        <v>3.797024E-3</v>
      </c>
      <c r="D556" s="38">
        <f t="shared" si="8"/>
        <v>379.70240000000001</v>
      </c>
      <c r="E556" s="9">
        <v>7857</v>
      </c>
    </row>
    <row r="557" spans="1:5" x14ac:dyDescent="0.25">
      <c r="A557" s="9">
        <v>2006</v>
      </c>
      <c r="B557" s="9" t="s">
        <v>11</v>
      </c>
      <c r="C557" s="9">
        <v>1.742193E-3</v>
      </c>
      <c r="D557" s="38">
        <f t="shared" si="8"/>
        <v>174.2193</v>
      </c>
      <c r="E557" s="9">
        <v>18367</v>
      </c>
    </row>
    <row r="558" spans="1:5" x14ac:dyDescent="0.25">
      <c r="A558" s="9">
        <v>2006</v>
      </c>
      <c r="B558" s="9" t="s">
        <v>7</v>
      </c>
      <c r="C558" s="9">
        <v>2.7833269999999999E-3</v>
      </c>
      <c r="D558" s="38">
        <f t="shared" si="8"/>
        <v>278.33269999999999</v>
      </c>
      <c r="E558" s="9">
        <v>10418</v>
      </c>
    </row>
    <row r="559" spans="1:5" x14ac:dyDescent="0.25">
      <c r="A559" s="9">
        <v>2006</v>
      </c>
      <c r="B559" s="9" t="s">
        <v>29</v>
      </c>
      <c r="C559" s="9">
        <v>1.787128E-3</v>
      </c>
      <c r="D559" s="38">
        <f t="shared" si="8"/>
        <v>178.71280000000002</v>
      </c>
      <c r="E559" s="9">
        <v>8265</v>
      </c>
    </row>
    <row r="560" spans="1:5" x14ac:dyDescent="0.25">
      <c r="A560" s="9">
        <v>2006</v>
      </c>
      <c r="B560" s="9" t="s">
        <v>21</v>
      </c>
      <c r="C560" s="9">
        <v>4.0711990000000002E-3</v>
      </c>
      <c r="D560" s="38">
        <f t="shared" si="8"/>
        <v>407.11990000000003</v>
      </c>
      <c r="E560" s="9">
        <v>8568</v>
      </c>
    </row>
    <row r="561" spans="1:5" x14ac:dyDescent="0.25">
      <c r="A561" s="9">
        <v>2006</v>
      </c>
      <c r="B561" s="9" t="s">
        <v>33</v>
      </c>
      <c r="C561" s="9">
        <v>2.5401489999999998E-3</v>
      </c>
      <c r="D561" s="38">
        <f t="shared" si="8"/>
        <v>254.01489999999998</v>
      </c>
      <c r="E561" s="9">
        <v>8212</v>
      </c>
    </row>
    <row r="562" spans="1:5" x14ac:dyDescent="0.25">
      <c r="A562" s="9">
        <v>2006</v>
      </c>
      <c r="B562" s="9" t="s">
        <v>39</v>
      </c>
      <c r="C562" s="9">
        <v>3.0250030000000001E-3</v>
      </c>
      <c r="D562" s="38">
        <f t="shared" si="8"/>
        <v>302.50029999999998</v>
      </c>
      <c r="E562" s="9">
        <v>29239</v>
      </c>
    </row>
    <row r="563" spans="1:5" x14ac:dyDescent="0.25">
      <c r="A563" s="9">
        <v>2006</v>
      </c>
      <c r="B563" s="9" t="s">
        <v>46</v>
      </c>
      <c r="C563" s="9">
        <v>2.883091E-3</v>
      </c>
      <c r="D563" s="38">
        <f t="shared" si="8"/>
        <v>288.3091</v>
      </c>
      <c r="E563" s="9">
        <v>7799</v>
      </c>
    </row>
    <row r="564" spans="1:5" x14ac:dyDescent="0.25">
      <c r="A564" s="9">
        <v>2006</v>
      </c>
      <c r="B564" s="9" t="s">
        <v>5</v>
      </c>
      <c r="C564" s="9">
        <v>3.8240460000000002E-3</v>
      </c>
      <c r="D564" s="38">
        <f t="shared" si="8"/>
        <v>382.40460000000002</v>
      </c>
      <c r="E564" s="9">
        <v>8734</v>
      </c>
    </row>
    <row r="565" spans="1:5" x14ac:dyDescent="0.25">
      <c r="A565" s="9">
        <v>2006</v>
      </c>
      <c r="B565" s="9" t="s">
        <v>26</v>
      </c>
      <c r="C565" s="9">
        <v>2.8314550000000001E-3</v>
      </c>
      <c r="D565" s="38">
        <f t="shared" si="8"/>
        <v>283.14550000000003</v>
      </c>
      <c r="E565" s="9">
        <v>12794</v>
      </c>
    </row>
    <row r="566" spans="1:5" x14ac:dyDescent="0.25">
      <c r="A566" s="9">
        <v>2006</v>
      </c>
      <c r="B566" s="9" t="s">
        <v>48</v>
      </c>
      <c r="C566" s="9">
        <v>2.7235900000000001E-3</v>
      </c>
      <c r="D566" s="38">
        <f t="shared" si="8"/>
        <v>272.35900000000004</v>
      </c>
      <c r="E566" s="9">
        <v>10583</v>
      </c>
    </row>
    <row r="567" spans="1:5" x14ac:dyDescent="0.25">
      <c r="A567" s="9">
        <v>2006</v>
      </c>
      <c r="B567" s="9" t="s">
        <v>27</v>
      </c>
      <c r="C567" s="9">
        <v>1.9362800000000001E-3</v>
      </c>
      <c r="D567" s="38">
        <f t="shared" si="8"/>
        <v>193.62800000000001</v>
      </c>
      <c r="E567" s="9">
        <v>7677</v>
      </c>
    </row>
    <row r="568" spans="1:5" x14ac:dyDescent="0.25">
      <c r="A568" s="9">
        <v>2006</v>
      </c>
      <c r="B568" s="9" t="s">
        <v>16</v>
      </c>
      <c r="C568" s="9">
        <v>2.7292520000000002E-3</v>
      </c>
      <c r="D568" s="38">
        <f t="shared" si="8"/>
        <v>272.92520000000002</v>
      </c>
      <c r="E568" s="9">
        <v>11285</v>
      </c>
    </row>
    <row r="569" spans="1:5" x14ac:dyDescent="0.25">
      <c r="A569" s="9">
        <v>2006</v>
      </c>
      <c r="B569" s="9" t="s">
        <v>42</v>
      </c>
      <c r="C569" s="9">
        <v>3.1614770000000002E-3</v>
      </c>
      <c r="D569" s="38">
        <f t="shared" si="8"/>
        <v>316.14770000000004</v>
      </c>
      <c r="E569" s="9">
        <v>7373</v>
      </c>
    </row>
    <row r="570" spans="1:5" x14ac:dyDescent="0.25">
      <c r="A570" s="9">
        <v>2007</v>
      </c>
      <c r="B570" s="9" t="s">
        <v>34</v>
      </c>
      <c r="C570" s="9">
        <v>9.848630000000001E-4</v>
      </c>
      <c r="D570" s="38">
        <f t="shared" si="8"/>
        <v>98.486300000000014</v>
      </c>
      <c r="E570" s="9">
        <v>6655</v>
      </c>
    </row>
    <row r="571" spans="1:5" x14ac:dyDescent="0.25">
      <c r="A571" s="9">
        <v>2007</v>
      </c>
      <c r="B571" s="9" t="s">
        <v>51</v>
      </c>
      <c r="C571" s="9">
        <v>3.7152140000000001E-3</v>
      </c>
      <c r="D571" s="38">
        <f t="shared" si="8"/>
        <v>371.52140000000003</v>
      </c>
      <c r="E571" s="9">
        <v>7737</v>
      </c>
    </row>
    <row r="572" spans="1:5" x14ac:dyDescent="0.25">
      <c r="A572" s="9">
        <v>2007</v>
      </c>
      <c r="B572" s="9" t="s">
        <v>45</v>
      </c>
      <c r="C572" s="9">
        <v>4.5826139999999996E-3</v>
      </c>
      <c r="D572" s="38">
        <f t="shared" si="8"/>
        <v>458.26139999999998</v>
      </c>
      <c r="E572" s="9">
        <v>7782</v>
      </c>
    </row>
    <row r="573" spans="1:5" x14ac:dyDescent="0.25">
      <c r="A573" s="9">
        <v>2007</v>
      </c>
      <c r="B573" s="9" t="s">
        <v>36</v>
      </c>
      <c r="C573" s="9">
        <v>3.3597480000000001E-3</v>
      </c>
      <c r="D573" s="38">
        <f t="shared" si="8"/>
        <v>335.97480000000002</v>
      </c>
      <c r="E573" s="9">
        <v>6537</v>
      </c>
    </row>
    <row r="574" spans="1:5" x14ac:dyDescent="0.25">
      <c r="A574" s="9">
        <v>2007</v>
      </c>
      <c r="B574" s="9" t="s">
        <v>50</v>
      </c>
      <c r="C574" s="9">
        <v>3.9620599999999999E-3</v>
      </c>
      <c r="D574" s="38">
        <f t="shared" si="8"/>
        <v>396.20599999999996</v>
      </c>
      <c r="E574" s="9">
        <v>47449</v>
      </c>
    </row>
    <row r="575" spans="1:5" x14ac:dyDescent="0.25">
      <c r="A575" s="9">
        <v>2007</v>
      </c>
      <c r="B575" s="9" t="s">
        <v>43</v>
      </c>
      <c r="C575" s="9">
        <v>3.3796920000000001E-3</v>
      </c>
      <c r="D575" s="38">
        <f t="shared" si="8"/>
        <v>337.9692</v>
      </c>
      <c r="E575" s="9">
        <v>12724</v>
      </c>
    </row>
    <row r="576" spans="1:5" x14ac:dyDescent="0.25">
      <c r="A576" s="9">
        <v>2007</v>
      </c>
      <c r="B576" s="9" t="s">
        <v>8</v>
      </c>
      <c r="C576" s="9">
        <v>2.072759E-3</v>
      </c>
      <c r="D576" s="38">
        <f t="shared" si="8"/>
        <v>207.27590000000001</v>
      </c>
      <c r="E576" s="9">
        <v>12433</v>
      </c>
    </row>
    <row r="577" spans="1:5" x14ac:dyDescent="0.25">
      <c r="A577" s="9">
        <v>2007</v>
      </c>
      <c r="B577" s="9" t="s">
        <v>24</v>
      </c>
      <c r="C577" s="9">
        <v>1.3651469999999999E-3</v>
      </c>
      <c r="D577" s="38">
        <f t="shared" si="8"/>
        <v>136.5147</v>
      </c>
      <c r="E577" s="9">
        <v>9208</v>
      </c>
    </row>
    <row r="578" spans="1:5" x14ac:dyDescent="0.25">
      <c r="A578" s="9">
        <v>2007</v>
      </c>
      <c r="B578" s="9" t="s">
        <v>1</v>
      </c>
      <c r="C578" s="9">
        <v>4.6242990000000001E-3</v>
      </c>
      <c r="D578" s="38">
        <f t="shared" si="8"/>
        <v>462.42990000000003</v>
      </c>
      <c r="E578" s="9">
        <v>7388</v>
      </c>
    </row>
    <row r="579" spans="1:5" x14ac:dyDescent="0.25">
      <c r="A579" s="9">
        <v>2007</v>
      </c>
      <c r="B579" s="9" t="s">
        <v>31</v>
      </c>
      <c r="C579" s="9">
        <v>3.5532419999999999E-3</v>
      </c>
      <c r="D579" s="38">
        <f t="shared" si="8"/>
        <v>355.32419999999996</v>
      </c>
      <c r="E579" s="9">
        <v>22974</v>
      </c>
    </row>
    <row r="580" spans="1:5" x14ac:dyDescent="0.25">
      <c r="A580" s="9">
        <v>2007</v>
      </c>
      <c r="B580" s="9" t="s">
        <v>30</v>
      </c>
      <c r="C580" s="9">
        <v>3.9808860000000003E-3</v>
      </c>
      <c r="D580" s="38">
        <f t="shared" si="8"/>
        <v>398.08860000000004</v>
      </c>
      <c r="E580" s="9">
        <v>12960</v>
      </c>
    </row>
    <row r="581" spans="1:5" x14ac:dyDescent="0.25">
      <c r="A581" s="9">
        <v>2007</v>
      </c>
      <c r="B581" s="9" t="s">
        <v>52</v>
      </c>
      <c r="C581" s="9">
        <v>2.1494159999999999E-3</v>
      </c>
      <c r="D581" s="38">
        <f t="shared" si="8"/>
        <v>214.94159999999999</v>
      </c>
      <c r="E581" s="9">
        <v>8708</v>
      </c>
    </row>
    <row r="582" spans="1:5" x14ac:dyDescent="0.25">
      <c r="A582" s="9">
        <v>2007</v>
      </c>
      <c r="B582" s="9" t="s">
        <v>41</v>
      </c>
      <c r="C582" s="9">
        <v>4.6256869999999999E-3</v>
      </c>
      <c r="D582" s="38">
        <f t="shared" si="8"/>
        <v>462.56869999999998</v>
      </c>
      <c r="E582" s="9">
        <v>6550</v>
      </c>
    </row>
    <row r="583" spans="1:5" x14ac:dyDescent="0.25">
      <c r="A583" s="9">
        <v>2007</v>
      </c>
      <c r="B583" s="9" t="s">
        <v>14</v>
      </c>
      <c r="C583" s="9">
        <v>2.4112220000000002E-3</v>
      </c>
      <c r="D583" s="38">
        <f t="shared" si="8"/>
        <v>241.12220000000002</v>
      </c>
      <c r="E583" s="9">
        <v>18439</v>
      </c>
    </row>
    <row r="584" spans="1:5" x14ac:dyDescent="0.25">
      <c r="A584" s="9">
        <v>2007</v>
      </c>
      <c r="B584" s="9" t="s">
        <v>13</v>
      </c>
      <c r="C584" s="9">
        <v>2.437776E-3</v>
      </c>
      <c r="D584" s="38">
        <f t="shared" si="8"/>
        <v>243.77760000000001</v>
      </c>
      <c r="E584" s="9">
        <v>9474</v>
      </c>
    </row>
    <row r="585" spans="1:5" x14ac:dyDescent="0.25">
      <c r="A585" s="9">
        <v>2007</v>
      </c>
      <c r="B585" s="9" t="s">
        <v>18</v>
      </c>
      <c r="C585" s="9">
        <v>2.639738E-3</v>
      </c>
      <c r="D585" s="38">
        <f t="shared" si="8"/>
        <v>263.97379999999998</v>
      </c>
      <c r="E585" s="9">
        <v>11279</v>
      </c>
    </row>
    <row r="586" spans="1:5" x14ac:dyDescent="0.25">
      <c r="A586" s="9">
        <v>2007</v>
      </c>
      <c r="B586" s="9" t="s">
        <v>23</v>
      </c>
      <c r="C586" s="9">
        <v>2.5089829999999998E-3</v>
      </c>
      <c r="D586" s="38">
        <f t="shared" ref="D586:D649" si="9">C586*100000</f>
        <v>250.89829999999998</v>
      </c>
      <c r="E586" s="9">
        <v>8764</v>
      </c>
    </row>
    <row r="587" spans="1:5" x14ac:dyDescent="0.25">
      <c r="A587" s="9">
        <v>2007</v>
      </c>
      <c r="B587" s="9" t="s">
        <v>32</v>
      </c>
      <c r="C587" s="9">
        <v>3.1557019999999998E-3</v>
      </c>
      <c r="D587" s="38">
        <f t="shared" si="9"/>
        <v>315.5702</v>
      </c>
      <c r="E587" s="9">
        <v>8849</v>
      </c>
    </row>
    <row r="588" spans="1:5" x14ac:dyDescent="0.25">
      <c r="A588" s="9">
        <v>2007</v>
      </c>
      <c r="B588" s="9" t="s">
        <v>37</v>
      </c>
      <c r="C588" s="9">
        <v>4.4053820000000002E-3</v>
      </c>
      <c r="D588" s="38">
        <f t="shared" si="9"/>
        <v>440.53820000000002</v>
      </c>
      <c r="E588" s="9">
        <v>5314</v>
      </c>
    </row>
    <row r="589" spans="1:5" x14ac:dyDescent="0.25">
      <c r="A589" s="9">
        <v>2007</v>
      </c>
      <c r="B589" s="9" t="s">
        <v>3</v>
      </c>
      <c r="C589" s="9">
        <v>2.7137670000000002E-3</v>
      </c>
      <c r="D589" s="38">
        <f t="shared" si="9"/>
        <v>271.37670000000003</v>
      </c>
      <c r="E589" s="9">
        <v>11122</v>
      </c>
    </row>
    <row r="590" spans="1:5" x14ac:dyDescent="0.25">
      <c r="A590" s="9">
        <v>2007</v>
      </c>
      <c r="B590" s="9" t="s">
        <v>25</v>
      </c>
      <c r="C590" s="9">
        <v>3.1883670000000001E-3</v>
      </c>
      <c r="D590" s="38">
        <f t="shared" si="9"/>
        <v>318.83670000000001</v>
      </c>
      <c r="E590" s="9">
        <v>13488</v>
      </c>
    </row>
    <row r="591" spans="1:5" x14ac:dyDescent="0.25">
      <c r="A591" s="9">
        <v>2007</v>
      </c>
      <c r="B591" s="9" t="s">
        <v>6</v>
      </c>
      <c r="C591" s="9">
        <v>2.4168990000000001E-3</v>
      </c>
      <c r="D591" s="38">
        <f t="shared" si="9"/>
        <v>241.68990000000002</v>
      </c>
      <c r="E591" s="9">
        <v>8705</v>
      </c>
    </row>
    <row r="592" spans="1:5" x14ac:dyDescent="0.25">
      <c r="A592" s="9">
        <v>2007</v>
      </c>
      <c r="B592" s="9" t="s">
        <v>15</v>
      </c>
      <c r="C592" s="9">
        <v>2.9362009999999998E-3</v>
      </c>
      <c r="D592" s="38">
        <f t="shared" si="9"/>
        <v>293.62009999999998</v>
      </c>
      <c r="E592" s="9">
        <v>14486</v>
      </c>
    </row>
    <row r="593" spans="1:5" x14ac:dyDescent="0.25">
      <c r="A593" s="9">
        <v>2007</v>
      </c>
      <c r="B593" s="9" t="s">
        <v>17</v>
      </c>
      <c r="C593" s="9">
        <v>3.116691E-3</v>
      </c>
      <c r="D593" s="38">
        <f t="shared" si="9"/>
        <v>311.66910000000001</v>
      </c>
      <c r="E593" s="9">
        <v>14602</v>
      </c>
    </row>
    <row r="594" spans="1:5" x14ac:dyDescent="0.25">
      <c r="A594" s="9">
        <v>2007</v>
      </c>
      <c r="B594" s="9" t="s">
        <v>35</v>
      </c>
      <c r="C594" s="9">
        <v>2.964829E-3</v>
      </c>
      <c r="D594" s="38">
        <f t="shared" si="9"/>
        <v>296.48289999999997</v>
      </c>
      <c r="E594" s="9">
        <v>5574</v>
      </c>
    </row>
    <row r="595" spans="1:5" x14ac:dyDescent="0.25">
      <c r="A595" s="9">
        <v>2007</v>
      </c>
      <c r="B595" s="9" t="s">
        <v>19</v>
      </c>
      <c r="C595" s="9">
        <v>2.3800179999999998E-3</v>
      </c>
      <c r="D595" s="38">
        <f t="shared" si="9"/>
        <v>238.00179999999997</v>
      </c>
      <c r="E595" s="9">
        <v>9854</v>
      </c>
    </row>
    <row r="596" spans="1:5" x14ac:dyDescent="0.25">
      <c r="A596" s="9">
        <v>2007</v>
      </c>
      <c r="B596" s="9" t="s">
        <v>40</v>
      </c>
      <c r="C596" s="9">
        <v>3.9823719999999996E-3</v>
      </c>
      <c r="D596" s="38">
        <f t="shared" si="9"/>
        <v>398.23719999999997</v>
      </c>
      <c r="E596" s="9">
        <v>5646</v>
      </c>
    </row>
    <row r="597" spans="1:5" x14ac:dyDescent="0.25">
      <c r="A597" s="9">
        <v>2007</v>
      </c>
      <c r="B597" s="9" t="s">
        <v>22</v>
      </c>
      <c r="C597" s="9">
        <v>3.0558569999999999E-3</v>
      </c>
      <c r="D597" s="38">
        <f t="shared" si="9"/>
        <v>305.58569999999997</v>
      </c>
      <c r="E597" s="9">
        <v>8869</v>
      </c>
    </row>
    <row r="598" spans="1:5" x14ac:dyDescent="0.25">
      <c r="A598" s="9">
        <v>2007</v>
      </c>
      <c r="B598" s="9" t="s">
        <v>47</v>
      </c>
      <c r="C598" s="9">
        <v>3.0111579999999999E-3</v>
      </c>
      <c r="D598" s="38">
        <f t="shared" si="9"/>
        <v>301.11579999999998</v>
      </c>
      <c r="E598" s="9">
        <v>9369</v>
      </c>
    </row>
    <row r="599" spans="1:5" x14ac:dyDescent="0.25">
      <c r="A599" s="9">
        <v>2007</v>
      </c>
      <c r="B599" s="9" t="s">
        <v>4</v>
      </c>
      <c r="C599" s="9">
        <v>2.7579290000000001E-3</v>
      </c>
      <c r="D599" s="38">
        <f t="shared" si="9"/>
        <v>275.79290000000003</v>
      </c>
      <c r="E599" s="9">
        <v>12693</v>
      </c>
    </row>
    <row r="600" spans="1:5" x14ac:dyDescent="0.25">
      <c r="A600" s="9">
        <v>2007</v>
      </c>
      <c r="B600" s="9" t="s">
        <v>10</v>
      </c>
      <c r="C600" s="9">
        <v>2.6259389999999999E-3</v>
      </c>
      <c r="D600" s="38">
        <f t="shared" si="9"/>
        <v>262.59389999999996</v>
      </c>
      <c r="E600" s="9">
        <v>12153</v>
      </c>
    </row>
    <row r="601" spans="1:5" x14ac:dyDescent="0.25">
      <c r="A601" s="9">
        <v>2007</v>
      </c>
      <c r="B601" s="9" t="s">
        <v>44</v>
      </c>
      <c r="C601" s="9">
        <v>2.5334649999999999E-3</v>
      </c>
      <c r="D601" s="38">
        <f t="shared" si="9"/>
        <v>253.34649999999999</v>
      </c>
      <c r="E601" s="9">
        <v>5709</v>
      </c>
    </row>
    <row r="602" spans="1:5" x14ac:dyDescent="0.25">
      <c r="A602" s="9">
        <v>2007</v>
      </c>
      <c r="B602" s="9" t="s">
        <v>9</v>
      </c>
      <c r="C602" s="9">
        <v>3.4670059999999999E-3</v>
      </c>
      <c r="D602" s="38">
        <f t="shared" si="9"/>
        <v>346.70060000000001</v>
      </c>
      <c r="E602" s="9">
        <v>23960</v>
      </c>
    </row>
    <row r="603" spans="1:5" x14ac:dyDescent="0.25">
      <c r="A603" s="9">
        <v>2007</v>
      </c>
      <c r="B603" s="9" t="s">
        <v>28</v>
      </c>
      <c r="C603" s="9">
        <v>3.2092420000000002E-3</v>
      </c>
      <c r="D603" s="38">
        <f t="shared" si="9"/>
        <v>320.92420000000004</v>
      </c>
      <c r="E603" s="9">
        <v>11458</v>
      </c>
    </row>
    <row r="604" spans="1:5" x14ac:dyDescent="0.25">
      <c r="A604" s="9">
        <v>2007</v>
      </c>
      <c r="B604" s="9" t="s">
        <v>20</v>
      </c>
      <c r="C604" s="9">
        <v>2.4550819999999999E-3</v>
      </c>
      <c r="D604" s="38">
        <f t="shared" si="9"/>
        <v>245.50819999999999</v>
      </c>
      <c r="E604" s="9">
        <v>7354</v>
      </c>
    </row>
    <row r="605" spans="1:5" x14ac:dyDescent="0.25">
      <c r="A605" s="9">
        <v>2007</v>
      </c>
      <c r="B605" s="9" t="s">
        <v>12</v>
      </c>
      <c r="C605" s="9">
        <v>1.9463359999999999E-3</v>
      </c>
      <c r="D605" s="38">
        <f t="shared" si="9"/>
        <v>194.6336</v>
      </c>
      <c r="E605" s="9">
        <v>16810</v>
      </c>
    </row>
    <row r="606" spans="1:5" x14ac:dyDescent="0.25">
      <c r="A606" s="9">
        <v>2007</v>
      </c>
      <c r="B606" s="9" t="s">
        <v>38</v>
      </c>
      <c r="C606" s="9">
        <v>3.4459460000000001E-3</v>
      </c>
      <c r="D606" s="38">
        <f t="shared" si="9"/>
        <v>344.59460000000001</v>
      </c>
      <c r="E606" s="9">
        <v>7191</v>
      </c>
    </row>
    <row r="607" spans="1:5" x14ac:dyDescent="0.25">
      <c r="A607" s="9">
        <v>2007</v>
      </c>
      <c r="B607" s="9" t="s">
        <v>49</v>
      </c>
      <c r="C607" s="9">
        <v>3.5484269999999998E-3</v>
      </c>
      <c r="D607" s="38">
        <f t="shared" si="9"/>
        <v>354.84269999999998</v>
      </c>
      <c r="E607" s="9">
        <v>8092</v>
      </c>
    </row>
    <row r="608" spans="1:5" x14ac:dyDescent="0.25">
      <c r="A608" s="9">
        <v>2007</v>
      </c>
      <c r="B608" s="9" t="s">
        <v>11</v>
      </c>
      <c r="C608" s="9">
        <v>1.5195810000000001E-3</v>
      </c>
      <c r="D608" s="38">
        <f t="shared" si="9"/>
        <v>151.9581</v>
      </c>
      <c r="E608" s="9">
        <v>18198</v>
      </c>
    </row>
    <row r="609" spans="1:5" x14ac:dyDescent="0.25">
      <c r="A609" s="9">
        <v>2007</v>
      </c>
      <c r="B609" s="9" t="s">
        <v>7</v>
      </c>
      <c r="C609" s="9">
        <v>2.1461869999999999E-3</v>
      </c>
      <c r="D609" s="38">
        <f t="shared" si="9"/>
        <v>214.61869999999999</v>
      </c>
      <c r="E609" s="9">
        <v>10162</v>
      </c>
    </row>
    <row r="610" spans="1:5" x14ac:dyDescent="0.25">
      <c r="A610" s="9">
        <v>2007</v>
      </c>
      <c r="B610" s="9" t="s">
        <v>29</v>
      </c>
      <c r="C610" s="9">
        <v>2.6170120000000002E-3</v>
      </c>
      <c r="D610" s="38">
        <f t="shared" si="9"/>
        <v>261.70120000000003</v>
      </c>
      <c r="E610" s="9">
        <v>8170</v>
      </c>
    </row>
    <row r="611" spans="1:5" x14ac:dyDescent="0.25">
      <c r="A611" s="9">
        <v>2007</v>
      </c>
      <c r="B611" s="9" t="s">
        <v>21</v>
      </c>
      <c r="C611" s="9">
        <v>2.9138940000000002E-3</v>
      </c>
      <c r="D611" s="38">
        <f t="shared" si="9"/>
        <v>291.38940000000002</v>
      </c>
      <c r="E611" s="9">
        <v>8292</v>
      </c>
    </row>
    <row r="612" spans="1:5" x14ac:dyDescent="0.25">
      <c r="A612" s="9">
        <v>2007</v>
      </c>
      <c r="B612" s="9" t="s">
        <v>33</v>
      </c>
      <c r="C612" s="9">
        <v>4.4155649999999998E-3</v>
      </c>
      <c r="D612" s="38">
        <f t="shared" si="9"/>
        <v>441.55649999999997</v>
      </c>
      <c r="E612" s="9">
        <v>8082</v>
      </c>
    </row>
    <row r="613" spans="1:5" x14ac:dyDescent="0.25">
      <c r="A613" s="9">
        <v>2007</v>
      </c>
      <c r="B613" s="9" t="s">
        <v>39</v>
      </c>
      <c r="C613" s="9">
        <v>2.9475389999999999E-3</v>
      </c>
      <c r="D613" s="38">
        <f t="shared" si="9"/>
        <v>294.75389999999999</v>
      </c>
      <c r="E613" s="9">
        <v>28873</v>
      </c>
    </row>
    <row r="614" spans="1:5" x14ac:dyDescent="0.25">
      <c r="A614" s="9">
        <v>2007</v>
      </c>
      <c r="B614" s="9" t="s">
        <v>46</v>
      </c>
      <c r="C614" s="9">
        <v>3.4270300000000002E-3</v>
      </c>
      <c r="D614" s="38">
        <f t="shared" si="9"/>
        <v>342.70300000000003</v>
      </c>
      <c r="E614" s="9">
        <v>7430</v>
      </c>
    </row>
    <row r="615" spans="1:5" x14ac:dyDescent="0.25">
      <c r="A615" s="9">
        <v>2007</v>
      </c>
      <c r="B615" s="9" t="s">
        <v>5</v>
      </c>
      <c r="C615" s="9">
        <v>4.2082430000000004E-3</v>
      </c>
      <c r="D615" s="38">
        <f t="shared" si="9"/>
        <v>420.82430000000005</v>
      </c>
      <c r="E615" s="9">
        <v>8402</v>
      </c>
    </row>
    <row r="616" spans="1:5" x14ac:dyDescent="0.25">
      <c r="A616" s="9">
        <v>2007</v>
      </c>
      <c r="B616" s="9" t="s">
        <v>26</v>
      </c>
      <c r="C616" s="9">
        <v>2.16971E-3</v>
      </c>
      <c r="D616" s="38">
        <f t="shared" si="9"/>
        <v>216.971</v>
      </c>
      <c r="E616" s="9">
        <v>12512</v>
      </c>
    </row>
    <row r="617" spans="1:5" x14ac:dyDescent="0.25">
      <c r="A617" s="9">
        <v>2007</v>
      </c>
      <c r="B617" s="9" t="s">
        <v>48</v>
      </c>
      <c r="C617" s="9">
        <v>2.1679640000000001E-3</v>
      </c>
      <c r="D617" s="38">
        <f t="shared" si="9"/>
        <v>216.79640000000001</v>
      </c>
      <c r="E617" s="9">
        <v>10731</v>
      </c>
    </row>
    <row r="618" spans="1:5" x14ac:dyDescent="0.25">
      <c r="A618" s="9">
        <v>2007</v>
      </c>
      <c r="B618" s="9" t="s">
        <v>27</v>
      </c>
      <c r="C618" s="9">
        <v>8.1663199999999997E-4</v>
      </c>
      <c r="D618" s="38">
        <f t="shared" si="9"/>
        <v>81.663200000000003</v>
      </c>
      <c r="E618" s="9">
        <v>7802</v>
      </c>
    </row>
    <row r="619" spans="1:5" x14ac:dyDescent="0.25">
      <c r="A619" s="9">
        <v>2007</v>
      </c>
      <c r="B619" s="9" t="s">
        <v>16</v>
      </c>
      <c r="C619" s="9">
        <v>2.8587080000000002E-3</v>
      </c>
      <c r="D619" s="38">
        <f t="shared" si="9"/>
        <v>285.87080000000003</v>
      </c>
      <c r="E619" s="9">
        <v>11604</v>
      </c>
    </row>
    <row r="620" spans="1:5" x14ac:dyDescent="0.25">
      <c r="A620" s="9">
        <v>2007</v>
      </c>
      <c r="B620" s="9" t="s">
        <v>42</v>
      </c>
      <c r="C620" s="9">
        <v>4.2897960000000002E-3</v>
      </c>
      <c r="D620" s="38">
        <f t="shared" si="9"/>
        <v>428.9796</v>
      </c>
      <c r="E620" s="9">
        <v>7631</v>
      </c>
    </row>
    <row r="621" spans="1:5" x14ac:dyDescent="0.25">
      <c r="A621" s="9">
        <v>2008</v>
      </c>
      <c r="B621" s="9" t="s">
        <v>34</v>
      </c>
      <c r="C621" s="9">
        <v>2.0967870000000001E-3</v>
      </c>
      <c r="D621" s="38">
        <f t="shared" si="9"/>
        <v>209.67870000000002</v>
      </c>
      <c r="E621" s="9">
        <v>6657</v>
      </c>
    </row>
    <row r="622" spans="1:5" x14ac:dyDescent="0.25">
      <c r="A622" s="9">
        <v>2008</v>
      </c>
      <c r="B622" s="9" t="s">
        <v>51</v>
      </c>
      <c r="C622" s="9">
        <v>4.4254139999999999E-3</v>
      </c>
      <c r="D622" s="38">
        <f t="shared" si="9"/>
        <v>442.54140000000001</v>
      </c>
      <c r="E622" s="9">
        <v>7778</v>
      </c>
    </row>
    <row r="623" spans="1:5" x14ac:dyDescent="0.25">
      <c r="A623" s="9">
        <v>2008</v>
      </c>
      <c r="B623" s="9" t="s">
        <v>45</v>
      </c>
      <c r="C623" s="9">
        <v>4.8951510000000004E-3</v>
      </c>
      <c r="D623" s="38">
        <f t="shared" si="9"/>
        <v>489.51510000000002</v>
      </c>
      <c r="E623" s="9">
        <v>7189</v>
      </c>
    </row>
    <row r="624" spans="1:5" x14ac:dyDescent="0.25">
      <c r="A624" s="9">
        <v>2008</v>
      </c>
      <c r="B624" s="9" t="s">
        <v>36</v>
      </c>
      <c r="C624" s="9">
        <v>3.8808100000000002E-3</v>
      </c>
      <c r="D624" s="38">
        <f t="shared" si="9"/>
        <v>388.08100000000002</v>
      </c>
      <c r="E624" s="9">
        <v>6449</v>
      </c>
    </row>
    <row r="625" spans="1:5" x14ac:dyDescent="0.25">
      <c r="A625" s="9">
        <v>2008</v>
      </c>
      <c r="B625" s="9" t="s">
        <v>50</v>
      </c>
      <c r="C625" s="9">
        <v>4.3794669999999997E-3</v>
      </c>
      <c r="D625" s="38">
        <f t="shared" si="9"/>
        <v>437.94669999999996</v>
      </c>
      <c r="E625" s="9">
        <v>48441</v>
      </c>
    </row>
    <row r="626" spans="1:5" x14ac:dyDescent="0.25">
      <c r="A626" s="9">
        <v>2008</v>
      </c>
      <c r="B626" s="9" t="s">
        <v>43</v>
      </c>
      <c r="C626" s="9">
        <v>4.2555570000000001E-3</v>
      </c>
      <c r="D626" s="38">
        <f t="shared" si="9"/>
        <v>425.5557</v>
      </c>
      <c r="E626" s="9">
        <v>12594</v>
      </c>
    </row>
    <row r="627" spans="1:5" x14ac:dyDescent="0.25">
      <c r="A627" s="9">
        <v>2008</v>
      </c>
      <c r="B627" s="9" t="s">
        <v>8</v>
      </c>
      <c r="C627" s="9">
        <v>3.0233109999999999E-3</v>
      </c>
      <c r="D627" s="38">
        <f t="shared" si="9"/>
        <v>302.33109999999999</v>
      </c>
      <c r="E627" s="9">
        <v>12858</v>
      </c>
    </row>
    <row r="628" spans="1:5" x14ac:dyDescent="0.25">
      <c r="A628" s="9">
        <v>2008</v>
      </c>
      <c r="B628" s="9" t="s">
        <v>24</v>
      </c>
      <c r="C628" s="9">
        <v>2.029763E-3</v>
      </c>
      <c r="D628" s="38">
        <f t="shared" si="9"/>
        <v>202.97630000000001</v>
      </c>
      <c r="E628" s="9">
        <v>8785</v>
      </c>
    </row>
    <row r="629" spans="1:5" x14ac:dyDescent="0.25">
      <c r="A629" s="9">
        <v>2008</v>
      </c>
      <c r="B629" s="9" t="s">
        <v>1</v>
      </c>
      <c r="C629" s="9">
        <v>2.8973660000000002E-3</v>
      </c>
      <c r="D629" s="38">
        <f t="shared" si="9"/>
        <v>289.73660000000001</v>
      </c>
      <c r="E629" s="9">
        <v>7526</v>
      </c>
    </row>
    <row r="630" spans="1:5" x14ac:dyDescent="0.25">
      <c r="A630" s="9">
        <v>2008</v>
      </c>
      <c r="B630" s="9" t="s">
        <v>31</v>
      </c>
      <c r="C630" s="9">
        <v>3.7099300000000002E-3</v>
      </c>
      <c r="D630" s="38">
        <f t="shared" si="9"/>
        <v>370.99299999999999</v>
      </c>
      <c r="E630" s="9">
        <v>22098</v>
      </c>
    </row>
    <row r="631" spans="1:5" x14ac:dyDescent="0.25">
      <c r="A631" s="9">
        <v>2008</v>
      </c>
      <c r="B631" s="9" t="s">
        <v>30</v>
      </c>
      <c r="C631" s="9">
        <v>5.9458890000000002E-3</v>
      </c>
      <c r="D631" s="38">
        <f t="shared" si="9"/>
        <v>594.58889999999997</v>
      </c>
      <c r="E631" s="9">
        <v>12462</v>
      </c>
    </row>
    <row r="632" spans="1:5" x14ac:dyDescent="0.25">
      <c r="A632" s="9">
        <v>2008</v>
      </c>
      <c r="B632" s="9" t="s">
        <v>52</v>
      </c>
      <c r="C632" s="9">
        <v>2.167184E-3</v>
      </c>
      <c r="D632" s="38">
        <f t="shared" si="9"/>
        <v>216.7184</v>
      </c>
      <c r="E632" s="9">
        <v>8675</v>
      </c>
    </row>
    <row r="633" spans="1:5" x14ac:dyDescent="0.25">
      <c r="A633" s="9">
        <v>2008</v>
      </c>
      <c r="B633" s="9" t="s">
        <v>41</v>
      </c>
      <c r="C633" s="9">
        <v>3.6752120000000002E-3</v>
      </c>
      <c r="D633" s="38">
        <f t="shared" si="9"/>
        <v>367.52120000000002</v>
      </c>
      <c r="E633" s="9">
        <v>6297</v>
      </c>
    </row>
    <row r="634" spans="1:5" x14ac:dyDescent="0.25">
      <c r="A634" s="9">
        <v>2008</v>
      </c>
      <c r="B634" s="9" t="s">
        <v>14</v>
      </c>
      <c r="C634" s="9">
        <v>2.5716110000000001E-3</v>
      </c>
      <c r="D634" s="38">
        <f t="shared" si="9"/>
        <v>257.16110000000003</v>
      </c>
      <c r="E634" s="9">
        <v>18243</v>
      </c>
    </row>
    <row r="635" spans="1:5" x14ac:dyDescent="0.25">
      <c r="A635" s="9">
        <v>2008</v>
      </c>
      <c r="B635" s="9" t="s">
        <v>13</v>
      </c>
      <c r="C635" s="9">
        <v>2.8046049999999999E-3</v>
      </c>
      <c r="D635" s="38">
        <f t="shared" si="9"/>
        <v>280.46049999999997</v>
      </c>
      <c r="E635" s="9">
        <v>9261</v>
      </c>
    </row>
    <row r="636" spans="1:5" x14ac:dyDescent="0.25">
      <c r="A636" s="9">
        <v>2008</v>
      </c>
      <c r="B636" s="9" t="s">
        <v>18</v>
      </c>
      <c r="C636" s="9">
        <v>1.855429E-3</v>
      </c>
      <c r="D636" s="38">
        <f t="shared" si="9"/>
        <v>185.5429</v>
      </c>
      <c r="E636" s="9">
        <v>11529</v>
      </c>
    </row>
    <row r="637" spans="1:5" x14ac:dyDescent="0.25">
      <c r="A637" s="9">
        <v>2008</v>
      </c>
      <c r="B637" s="9" t="s">
        <v>23</v>
      </c>
      <c r="C637" s="9">
        <v>2.4607959999999999E-3</v>
      </c>
      <c r="D637" s="38">
        <f t="shared" si="9"/>
        <v>246.0796</v>
      </c>
      <c r="E637" s="9">
        <v>8608</v>
      </c>
    </row>
    <row r="638" spans="1:5" x14ac:dyDescent="0.25">
      <c r="A638" s="9">
        <v>2008</v>
      </c>
      <c r="B638" s="9" t="s">
        <v>32</v>
      </c>
      <c r="C638" s="9">
        <v>3.5854649999999999E-3</v>
      </c>
      <c r="D638" s="38">
        <f t="shared" si="9"/>
        <v>358.54649999999998</v>
      </c>
      <c r="E638" s="9">
        <v>8963</v>
      </c>
    </row>
    <row r="639" spans="1:5" x14ac:dyDescent="0.25">
      <c r="A639" s="9">
        <v>2008</v>
      </c>
      <c r="B639" s="9" t="s">
        <v>37</v>
      </c>
      <c r="C639" s="9">
        <v>2.6334470000000001E-3</v>
      </c>
      <c r="D639" s="38">
        <f t="shared" si="9"/>
        <v>263.34469999999999</v>
      </c>
      <c r="E639" s="9">
        <v>5521</v>
      </c>
    </row>
    <row r="640" spans="1:5" x14ac:dyDescent="0.25">
      <c r="A640" s="9">
        <v>2008</v>
      </c>
      <c r="B640" s="9" t="s">
        <v>3</v>
      </c>
      <c r="C640" s="9">
        <v>3.7631129999999998E-3</v>
      </c>
      <c r="D640" s="38">
        <f t="shared" si="9"/>
        <v>376.31129999999996</v>
      </c>
      <c r="E640" s="9">
        <v>10954</v>
      </c>
    </row>
    <row r="641" spans="1:5" x14ac:dyDescent="0.25">
      <c r="A641" s="9">
        <v>2008</v>
      </c>
      <c r="B641" s="9" t="s">
        <v>25</v>
      </c>
      <c r="C641" s="9">
        <v>2.3272169999999999E-3</v>
      </c>
      <c r="D641" s="38">
        <f t="shared" si="9"/>
        <v>232.7217</v>
      </c>
      <c r="E641" s="9">
        <v>13529</v>
      </c>
    </row>
    <row r="642" spans="1:5" x14ac:dyDescent="0.25">
      <c r="A642" s="9">
        <v>2008</v>
      </c>
      <c r="B642" s="9" t="s">
        <v>6</v>
      </c>
      <c r="C642" s="9">
        <v>2.8259909999999999E-3</v>
      </c>
      <c r="D642" s="38">
        <f t="shared" si="9"/>
        <v>282.59909999999996</v>
      </c>
      <c r="E642" s="9">
        <v>9084</v>
      </c>
    </row>
    <row r="643" spans="1:5" x14ac:dyDescent="0.25">
      <c r="A643" s="9">
        <v>2008</v>
      </c>
      <c r="B643" s="9" t="s">
        <v>15</v>
      </c>
      <c r="C643" s="9">
        <v>2.802789E-3</v>
      </c>
      <c r="D643" s="38">
        <f t="shared" si="9"/>
        <v>280.27890000000002</v>
      </c>
      <c r="E643" s="9">
        <v>14059</v>
      </c>
    </row>
    <row r="644" spans="1:5" x14ac:dyDescent="0.25">
      <c r="A644" s="9">
        <v>2008</v>
      </c>
      <c r="B644" s="9" t="s">
        <v>17</v>
      </c>
      <c r="C644" s="9">
        <v>2.1411310000000001E-3</v>
      </c>
      <c r="D644" s="38">
        <f t="shared" si="9"/>
        <v>214.1131</v>
      </c>
      <c r="E644" s="9">
        <v>14651</v>
      </c>
    </row>
    <row r="645" spans="1:5" x14ac:dyDescent="0.25">
      <c r="A645" s="9">
        <v>2008</v>
      </c>
      <c r="B645" s="9" t="s">
        <v>35</v>
      </c>
      <c r="C645" s="9">
        <v>3.5891069999999998E-3</v>
      </c>
      <c r="D645" s="38">
        <f t="shared" si="9"/>
        <v>358.91069999999996</v>
      </c>
      <c r="E645" s="9">
        <v>5543</v>
      </c>
    </row>
    <row r="646" spans="1:5" x14ac:dyDescent="0.25">
      <c r="A646" s="9">
        <v>2008</v>
      </c>
      <c r="B646" s="9" t="s">
        <v>19</v>
      </c>
      <c r="C646" s="9">
        <v>1.488811E-3</v>
      </c>
      <c r="D646" s="38">
        <f t="shared" si="9"/>
        <v>148.8811</v>
      </c>
      <c r="E646" s="9">
        <v>9984</v>
      </c>
    </row>
    <row r="647" spans="1:5" x14ac:dyDescent="0.25">
      <c r="A647" s="9">
        <v>2008</v>
      </c>
      <c r="B647" s="9" t="s">
        <v>40</v>
      </c>
      <c r="C647" s="9">
        <v>5.2730829999999996E-3</v>
      </c>
      <c r="D647" s="38">
        <f t="shared" si="9"/>
        <v>527.30829999999992</v>
      </c>
      <c r="E647" s="9">
        <v>5460</v>
      </c>
    </row>
    <row r="648" spans="1:5" x14ac:dyDescent="0.25">
      <c r="A648" s="9">
        <v>2008</v>
      </c>
      <c r="B648" s="9" t="s">
        <v>22</v>
      </c>
      <c r="C648" s="9">
        <v>2.6753829999999999E-3</v>
      </c>
      <c r="D648" s="38">
        <f t="shared" si="9"/>
        <v>267.53829999999999</v>
      </c>
      <c r="E648" s="9">
        <v>8936</v>
      </c>
    </row>
    <row r="649" spans="1:5" x14ac:dyDescent="0.25">
      <c r="A649" s="9">
        <v>2008</v>
      </c>
      <c r="B649" s="9" t="s">
        <v>47</v>
      </c>
      <c r="C649" s="9">
        <v>3.8056489999999999E-3</v>
      </c>
      <c r="D649" s="38">
        <f t="shared" si="9"/>
        <v>380.56489999999997</v>
      </c>
      <c r="E649" s="9">
        <v>9027</v>
      </c>
    </row>
    <row r="650" spans="1:5" x14ac:dyDescent="0.25">
      <c r="A650" s="9">
        <v>2008</v>
      </c>
      <c r="B650" s="9" t="s">
        <v>4</v>
      </c>
      <c r="C650" s="9">
        <v>2.7148720000000001E-3</v>
      </c>
      <c r="D650" s="38">
        <f t="shared" ref="D650:D713" si="10">C650*100000</f>
        <v>271.48720000000003</v>
      </c>
      <c r="E650" s="9">
        <v>13168</v>
      </c>
    </row>
    <row r="651" spans="1:5" x14ac:dyDescent="0.25">
      <c r="A651" s="9">
        <v>2008</v>
      </c>
      <c r="B651" s="9" t="s">
        <v>10</v>
      </c>
      <c r="C651" s="9">
        <v>2.8381410000000002E-3</v>
      </c>
      <c r="D651" s="38">
        <f t="shared" si="10"/>
        <v>283.8141</v>
      </c>
      <c r="E651" s="9">
        <v>12210</v>
      </c>
    </row>
    <row r="652" spans="1:5" x14ac:dyDescent="0.25">
      <c r="A652" s="9">
        <v>2008</v>
      </c>
      <c r="B652" s="9" t="s">
        <v>44</v>
      </c>
      <c r="C652" s="9">
        <v>5.8468260000000003E-3</v>
      </c>
      <c r="D652" s="38">
        <f t="shared" si="10"/>
        <v>584.68259999999998</v>
      </c>
      <c r="E652" s="9">
        <v>5295</v>
      </c>
    </row>
    <row r="653" spans="1:5" x14ac:dyDescent="0.25">
      <c r="A653" s="9">
        <v>2008</v>
      </c>
      <c r="B653" s="9" t="s">
        <v>9</v>
      </c>
      <c r="C653" s="9">
        <v>4.0150680000000001E-3</v>
      </c>
      <c r="D653" s="38">
        <f t="shared" si="10"/>
        <v>401.5068</v>
      </c>
      <c r="E653" s="9">
        <v>24055</v>
      </c>
    </row>
    <row r="654" spans="1:5" x14ac:dyDescent="0.25">
      <c r="A654" s="9">
        <v>2008</v>
      </c>
      <c r="B654" s="9" t="s">
        <v>28</v>
      </c>
      <c r="C654" s="9">
        <v>2.3340879999999998E-3</v>
      </c>
      <c r="D654" s="38">
        <f t="shared" si="10"/>
        <v>233.40879999999999</v>
      </c>
      <c r="E654" s="9">
        <v>11828</v>
      </c>
    </row>
    <row r="655" spans="1:5" x14ac:dyDescent="0.25">
      <c r="A655" s="9">
        <v>2008</v>
      </c>
      <c r="B655" s="9" t="s">
        <v>20</v>
      </c>
      <c r="C655" s="9">
        <v>2.755951E-3</v>
      </c>
      <c r="D655" s="38">
        <f t="shared" si="10"/>
        <v>275.5951</v>
      </c>
      <c r="E655" s="9">
        <v>7217</v>
      </c>
    </row>
    <row r="656" spans="1:5" x14ac:dyDescent="0.25">
      <c r="A656" s="9">
        <v>2008</v>
      </c>
      <c r="B656" s="9" t="s">
        <v>12</v>
      </c>
      <c r="C656" s="9">
        <v>1.896806E-3</v>
      </c>
      <c r="D656" s="38">
        <f t="shared" si="10"/>
        <v>189.6806</v>
      </c>
      <c r="E656" s="9">
        <v>16773</v>
      </c>
    </row>
    <row r="657" spans="1:5" x14ac:dyDescent="0.25">
      <c r="A657" s="9">
        <v>2008</v>
      </c>
      <c r="B657" s="9" t="s">
        <v>38</v>
      </c>
      <c r="C657" s="9">
        <v>3.0391060000000002E-3</v>
      </c>
      <c r="D657" s="38">
        <f t="shared" si="10"/>
        <v>303.91060000000004</v>
      </c>
      <c r="E657" s="9">
        <v>6922</v>
      </c>
    </row>
    <row r="658" spans="1:5" x14ac:dyDescent="0.25">
      <c r="A658" s="9">
        <v>2008</v>
      </c>
      <c r="B658" s="9" t="s">
        <v>49</v>
      </c>
      <c r="C658" s="9">
        <v>3.7217299999999999E-3</v>
      </c>
      <c r="D658" s="38">
        <f t="shared" si="10"/>
        <v>372.173</v>
      </c>
      <c r="E658" s="9">
        <v>8367</v>
      </c>
    </row>
    <row r="659" spans="1:5" x14ac:dyDescent="0.25">
      <c r="A659" s="9">
        <v>2008</v>
      </c>
      <c r="B659" s="9" t="s">
        <v>11</v>
      </c>
      <c r="C659" s="9">
        <v>1.374725E-3</v>
      </c>
      <c r="D659" s="38">
        <f t="shared" si="10"/>
        <v>137.4725</v>
      </c>
      <c r="E659" s="9">
        <v>18360</v>
      </c>
    </row>
    <row r="660" spans="1:5" x14ac:dyDescent="0.25">
      <c r="A660" s="9">
        <v>2008</v>
      </c>
      <c r="B660" s="9" t="s">
        <v>7</v>
      </c>
      <c r="C660" s="9">
        <v>2.4979009999999999E-3</v>
      </c>
      <c r="D660" s="38">
        <f t="shared" si="10"/>
        <v>249.7901</v>
      </c>
      <c r="E660" s="9">
        <v>9929</v>
      </c>
    </row>
    <row r="661" spans="1:5" x14ac:dyDescent="0.25">
      <c r="A661" s="9">
        <v>2008</v>
      </c>
      <c r="B661" s="9" t="s">
        <v>29</v>
      </c>
      <c r="C661" s="9">
        <v>2.5443900000000001E-3</v>
      </c>
      <c r="D661" s="38">
        <f t="shared" si="10"/>
        <v>254.43900000000002</v>
      </c>
      <c r="E661" s="9">
        <v>7933</v>
      </c>
    </row>
    <row r="662" spans="1:5" x14ac:dyDescent="0.25">
      <c r="A662" s="9">
        <v>2008</v>
      </c>
      <c r="B662" s="9" t="s">
        <v>21</v>
      </c>
      <c r="C662" s="9">
        <v>2.957777E-3</v>
      </c>
      <c r="D662" s="38">
        <f t="shared" si="10"/>
        <v>295.77769999999998</v>
      </c>
      <c r="E662" s="9">
        <v>8488</v>
      </c>
    </row>
    <row r="663" spans="1:5" x14ac:dyDescent="0.25">
      <c r="A663" s="9">
        <v>2008</v>
      </c>
      <c r="B663" s="9" t="s">
        <v>33</v>
      </c>
      <c r="C663" s="9">
        <v>3.3011469999999999E-3</v>
      </c>
      <c r="D663" s="38">
        <f t="shared" si="10"/>
        <v>330.11469999999997</v>
      </c>
      <c r="E663" s="9">
        <v>7822</v>
      </c>
    </row>
    <row r="664" spans="1:5" x14ac:dyDescent="0.25">
      <c r="A664" s="9">
        <v>2008</v>
      </c>
      <c r="B664" s="9" t="s">
        <v>39</v>
      </c>
      <c r="C664" s="9">
        <v>3.7279639999999998E-3</v>
      </c>
      <c r="D664" s="38">
        <f t="shared" si="10"/>
        <v>372.79640000000001</v>
      </c>
      <c r="E664" s="9">
        <v>29232</v>
      </c>
    </row>
    <row r="665" spans="1:5" x14ac:dyDescent="0.25">
      <c r="A665" s="9">
        <v>2008</v>
      </c>
      <c r="B665" s="9" t="s">
        <v>46</v>
      </c>
      <c r="C665" s="9">
        <v>3.9724390000000004E-3</v>
      </c>
      <c r="D665" s="38">
        <f t="shared" si="10"/>
        <v>397.24390000000005</v>
      </c>
      <c r="E665" s="9">
        <v>7334</v>
      </c>
    </row>
    <row r="666" spans="1:5" x14ac:dyDescent="0.25">
      <c r="A666" s="9">
        <v>2008</v>
      </c>
      <c r="B666" s="9" t="s">
        <v>5</v>
      </c>
      <c r="C666" s="9">
        <v>2.7285120000000002E-3</v>
      </c>
      <c r="D666" s="38">
        <f t="shared" si="10"/>
        <v>272.85120000000001</v>
      </c>
      <c r="E666" s="9">
        <v>8554</v>
      </c>
    </row>
    <row r="667" spans="1:5" x14ac:dyDescent="0.25">
      <c r="A667" s="9">
        <v>2008</v>
      </c>
      <c r="B667" s="9" t="s">
        <v>26</v>
      </c>
      <c r="C667" s="9">
        <v>2.037774E-3</v>
      </c>
      <c r="D667" s="38">
        <f t="shared" si="10"/>
        <v>203.7774</v>
      </c>
      <c r="E667" s="9">
        <v>12450</v>
      </c>
    </row>
    <row r="668" spans="1:5" x14ac:dyDescent="0.25">
      <c r="A668" s="9">
        <v>2008</v>
      </c>
      <c r="B668" s="9" t="s">
        <v>48</v>
      </c>
      <c r="C668" s="9">
        <v>2.737523E-3</v>
      </c>
      <c r="D668" s="38">
        <f t="shared" si="10"/>
        <v>273.75229999999999</v>
      </c>
      <c r="E668" s="9">
        <v>10603</v>
      </c>
    </row>
    <row r="669" spans="1:5" x14ac:dyDescent="0.25">
      <c r="A669" s="9">
        <v>2008</v>
      </c>
      <c r="B669" s="9" t="s">
        <v>27</v>
      </c>
      <c r="C669" s="9">
        <v>1.7290560000000001E-3</v>
      </c>
      <c r="D669" s="38">
        <f t="shared" si="10"/>
        <v>172.90560000000002</v>
      </c>
      <c r="E669" s="9">
        <v>7501</v>
      </c>
    </row>
    <row r="670" spans="1:5" x14ac:dyDescent="0.25">
      <c r="A670" s="9">
        <v>2008</v>
      </c>
      <c r="B670" s="9" t="s">
        <v>16</v>
      </c>
      <c r="C670" s="9">
        <v>1.7119660000000001E-3</v>
      </c>
      <c r="D670" s="38">
        <f t="shared" si="10"/>
        <v>171.19660000000002</v>
      </c>
      <c r="E670" s="9">
        <v>11552</v>
      </c>
    </row>
    <row r="671" spans="1:5" x14ac:dyDescent="0.25">
      <c r="A671" s="9">
        <v>2008</v>
      </c>
      <c r="B671" s="9" t="s">
        <v>42</v>
      </c>
      <c r="C671" s="9">
        <v>2.6527209999999998E-3</v>
      </c>
      <c r="D671" s="38">
        <f t="shared" si="10"/>
        <v>265.27209999999997</v>
      </c>
      <c r="E671" s="9">
        <v>7631</v>
      </c>
    </row>
    <row r="672" spans="1:5" x14ac:dyDescent="0.25">
      <c r="A672" s="9">
        <v>2009</v>
      </c>
      <c r="B672" s="9" t="s">
        <v>34</v>
      </c>
      <c r="C672" s="9">
        <v>2.1493760000000002E-3</v>
      </c>
      <c r="D672" s="38">
        <f t="shared" si="10"/>
        <v>214.9376</v>
      </c>
      <c r="E672" s="9">
        <v>6704</v>
      </c>
    </row>
    <row r="673" spans="1:5" x14ac:dyDescent="0.25">
      <c r="A673" s="9">
        <v>2009</v>
      </c>
      <c r="B673" s="9" t="s">
        <v>51</v>
      </c>
      <c r="C673" s="9">
        <v>3.4038200000000001E-3</v>
      </c>
      <c r="D673" s="38">
        <f t="shared" si="10"/>
        <v>340.38200000000001</v>
      </c>
      <c r="E673" s="9">
        <v>7784</v>
      </c>
    </row>
    <row r="674" spans="1:5" x14ac:dyDescent="0.25">
      <c r="A674" s="9">
        <v>2009</v>
      </c>
      <c r="B674" s="9" t="s">
        <v>45</v>
      </c>
      <c r="C674" s="9">
        <v>4.5627300000000001E-3</v>
      </c>
      <c r="D674" s="38">
        <f t="shared" si="10"/>
        <v>456.27300000000002</v>
      </c>
      <c r="E674" s="9">
        <v>6865</v>
      </c>
    </row>
    <row r="675" spans="1:5" x14ac:dyDescent="0.25">
      <c r="A675" s="9">
        <v>2009</v>
      </c>
      <c r="B675" s="9" t="s">
        <v>36</v>
      </c>
      <c r="C675" s="9">
        <v>3.6442060000000001E-3</v>
      </c>
      <c r="D675" s="38">
        <f t="shared" si="10"/>
        <v>364.42060000000004</v>
      </c>
      <c r="E675" s="9">
        <v>6233</v>
      </c>
    </row>
    <row r="676" spans="1:5" x14ac:dyDescent="0.25">
      <c r="A676" s="9">
        <v>2009</v>
      </c>
      <c r="B676" s="9" t="s">
        <v>50</v>
      </c>
      <c r="C676" s="9">
        <v>4.0928370000000002E-3</v>
      </c>
      <c r="D676" s="38">
        <f t="shared" si="10"/>
        <v>409.28370000000001</v>
      </c>
      <c r="E676" s="9">
        <v>48940</v>
      </c>
    </row>
    <row r="677" spans="1:5" x14ac:dyDescent="0.25">
      <c r="A677" s="9">
        <v>2009</v>
      </c>
      <c r="B677" s="9" t="s">
        <v>43</v>
      </c>
      <c r="C677" s="9">
        <v>3.7859539999999998E-3</v>
      </c>
      <c r="D677" s="38">
        <f t="shared" si="10"/>
        <v>378.59539999999998</v>
      </c>
      <c r="E677" s="9">
        <v>12782</v>
      </c>
    </row>
    <row r="678" spans="1:5" x14ac:dyDescent="0.25">
      <c r="A678" s="9">
        <v>2009</v>
      </c>
      <c r="B678" s="9" t="s">
        <v>8</v>
      </c>
      <c r="C678" s="9">
        <v>2.8574999999999998E-3</v>
      </c>
      <c r="D678" s="38">
        <f t="shared" si="10"/>
        <v>285.75</v>
      </c>
      <c r="E678" s="9">
        <v>13193</v>
      </c>
    </row>
    <row r="679" spans="1:5" x14ac:dyDescent="0.25">
      <c r="A679" s="9">
        <v>2009</v>
      </c>
      <c r="B679" s="9" t="s">
        <v>24</v>
      </c>
      <c r="C679" s="9">
        <v>3.0029190000000002E-3</v>
      </c>
      <c r="D679" s="38">
        <f t="shared" si="10"/>
        <v>300.2919</v>
      </c>
      <c r="E679" s="9">
        <v>8865</v>
      </c>
    </row>
    <row r="680" spans="1:5" x14ac:dyDescent="0.25">
      <c r="A680" s="9">
        <v>2009</v>
      </c>
      <c r="B680" s="9" t="s">
        <v>1</v>
      </c>
      <c r="C680" s="9">
        <v>3.1953329999999999E-3</v>
      </c>
      <c r="D680" s="38">
        <f t="shared" si="10"/>
        <v>319.5333</v>
      </c>
      <c r="E680" s="9">
        <v>7569</v>
      </c>
    </row>
    <row r="681" spans="1:5" x14ac:dyDescent="0.25">
      <c r="A681" s="9">
        <v>2009</v>
      </c>
      <c r="B681" s="9" t="s">
        <v>31</v>
      </c>
      <c r="C681" s="9">
        <v>4.3544179999999997E-3</v>
      </c>
      <c r="D681" s="38">
        <f t="shared" si="10"/>
        <v>435.44179999999994</v>
      </c>
      <c r="E681" s="9">
        <v>22279</v>
      </c>
    </row>
    <row r="682" spans="1:5" x14ac:dyDescent="0.25">
      <c r="A682" s="9">
        <v>2009</v>
      </c>
      <c r="B682" s="9" t="s">
        <v>30</v>
      </c>
      <c r="C682" s="9">
        <v>4.3561470000000003E-3</v>
      </c>
      <c r="D682" s="38">
        <f t="shared" si="10"/>
        <v>435.61470000000003</v>
      </c>
      <c r="E682" s="9">
        <v>12553</v>
      </c>
    </row>
    <row r="683" spans="1:5" x14ac:dyDescent="0.25">
      <c r="A683" s="9">
        <v>2009</v>
      </c>
      <c r="B683" s="9" t="s">
        <v>52</v>
      </c>
      <c r="C683" s="9">
        <v>2.68279E-3</v>
      </c>
      <c r="D683" s="38">
        <f t="shared" si="10"/>
        <v>268.279</v>
      </c>
      <c r="E683" s="9">
        <v>8831</v>
      </c>
    </row>
    <row r="684" spans="1:5" x14ac:dyDescent="0.25">
      <c r="A684" s="9">
        <v>2009</v>
      </c>
      <c r="B684" s="9" t="s">
        <v>41</v>
      </c>
      <c r="C684" s="9">
        <v>4.5297150000000001E-3</v>
      </c>
      <c r="D684" s="38">
        <f t="shared" si="10"/>
        <v>452.97149999999999</v>
      </c>
      <c r="E684" s="9">
        <v>6453</v>
      </c>
    </row>
    <row r="685" spans="1:5" x14ac:dyDescent="0.25">
      <c r="A685" s="9">
        <v>2009</v>
      </c>
      <c r="B685" s="9" t="s">
        <v>14</v>
      </c>
      <c r="C685" s="9">
        <v>2.4367360000000001E-3</v>
      </c>
      <c r="D685" s="38">
        <f t="shared" si="10"/>
        <v>243.67360000000002</v>
      </c>
      <c r="E685" s="9">
        <v>18769</v>
      </c>
    </row>
    <row r="686" spans="1:5" x14ac:dyDescent="0.25">
      <c r="A686" s="9">
        <v>2009</v>
      </c>
      <c r="B686" s="9" t="s">
        <v>13</v>
      </c>
      <c r="C686" s="9">
        <v>2.775352E-3</v>
      </c>
      <c r="D686" s="38">
        <f t="shared" si="10"/>
        <v>277.53519999999997</v>
      </c>
      <c r="E686" s="9">
        <v>9323</v>
      </c>
    </row>
    <row r="687" spans="1:5" x14ac:dyDescent="0.25">
      <c r="A687" s="9">
        <v>2009</v>
      </c>
      <c r="B687" s="9" t="s">
        <v>18</v>
      </c>
      <c r="C687" s="9">
        <v>2.317483E-3</v>
      </c>
      <c r="D687" s="38">
        <f t="shared" si="10"/>
        <v>231.7483</v>
      </c>
      <c r="E687" s="9">
        <v>11430</v>
      </c>
    </row>
    <row r="688" spans="1:5" x14ac:dyDescent="0.25">
      <c r="A688" s="9">
        <v>2009</v>
      </c>
      <c r="B688" s="9" t="s">
        <v>23</v>
      </c>
      <c r="C688" s="9">
        <v>2.3301519999999998E-3</v>
      </c>
      <c r="D688" s="38">
        <f t="shared" si="10"/>
        <v>233.01519999999999</v>
      </c>
      <c r="E688" s="9">
        <v>8504</v>
      </c>
    </row>
    <row r="689" spans="1:5" x14ac:dyDescent="0.25">
      <c r="A689" s="9">
        <v>2009</v>
      </c>
      <c r="B689" s="9" t="s">
        <v>32</v>
      </c>
      <c r="C689" s="9">
        <v>2.4700120000000002E-3</v>
      </c>
      <c r="D689" s="38">
        <f t="shared" si="10"/>
        <v>247.00120000000001</v>
      </c>
      <c r="E689" s="9">
        <v>8991</v>
      </c>
    </row>
    <row r="690" spans="1:5" x14ac:dyDescent="0.25">
      <c r="A690" s="9">
        <v>2009</v>
      </c>
      <c r="B690" s="9" t="s">
        <v>37</v>
      </c>
      <c r="C690" s="9">
        <v>4.296701E-3</v>
      </c>
      <c r="D690" s="38">
        <f t="shared" si="10"/>
        <v>429.67009999999999</v>
      </c>
      <c r="E690" s="9">
        <v>5674</v>
      </c>
    </row>
    <row r="691" spans="1:5" x14ac:dyDescent="0.25">
      <c r="A691" s="9">
        <v>2009</v>
      </c>
      <c r="B691" s="9" t="s">
        <v>3</v>
      </c>
      <c r="C691" s="9">
        <v>3.3768140000000001E-3</v>
      </c>
      <c r="D691" s="38">
        <f t="shared" si="10"/>
        <v>337.6814</v>
      </c>
      <c r="E691" s="9">
        <v>11301</v>
      </c>
    </row>
    <row r="692" spans="1:5" x14ac:dyDescent="0.25">
      <c r="A692" s="9">
        <v>2009</v>
      </c>
      <c r="B692" s="9" t="s">
        <v>25</v>
      </c>
      <c r="C692" s="9">
        <v>2.9121749999999999E-3</v>
      </c>
      <c r="D692" s="38">
        <f t="shared" si="10"/>
        <v>291.21749999999997</v>
      </c>
      <c r="E692" s="9">
        <v>13729</v>
      </c>
    </row>
    <row r="693" spans="1:5" x14ac:dyDescent="0.25">
      <c r="A693" s="9">
        <v>2009</v>
      </c>
      <c r="B693" s="9" t="s">
        <v>6</v>
      </c>
      <c r="C693" s="9">
        <v>3.3422310000000002E-3</v>
      </c>
      <c r="D693" s="38">
        <f t="shared" si="10"/>
        <v>334.22310000000004</v>
      </c>
      <c r="E693" s="9">
        <v>9046</v>
      </c>
    </row>
    <row r="694" spans="1:5" x14ac:dyDescent="0.25">
      <c r="A694" s="9">
        <v>2009</v>
      </c>
      <c r="B694" s="9" t="s">
        <v>15</v>
      </c>
      <c r="C694" s="9">
        <v>2.9840639999999998E-3</v>
      </c>
      <c r="D694" s="38">
        <f t="shared" si="10"/>
        <v>298.40639999999996</v>
      </c>
      <c r="E694" s="9">
        <v>14143</v>
      </c>
    </row>
    <row r="695" spans="1:5" x14ac:dyDescent="0.25">
      <c r="A695" s="9">
        <v>2009</v>
      </c>
      <c r="B695" s="9" t="s">
        <v>17</v>
      </c>
      <c r="C695" s="9">
        <v>2.206497E-3</v>
      </c>
      <c r="D695" s="38">
        <f t="shared" si="10"/>
        <v>220.6497</v>
      </c>
      <c r="E695" s="9">
        <v>14992</v>
      </c>
    </row>
    <row r="696" spans="1:5" x14ac:dyDescent="0.25">
      <c r="A696" s="9">
        <v>2009</v>
      </c>
      <c r="B696" s="9" t="s">
        <v>35</v>
      </c>
      <c r="C696" s="9">
        <v>1.6951469999999999E-3</v>
      </c>
      <c r="D696" s="38">
        <f t="shared" si="10"/>
        <v>169.5147</v>
      </c>
      <c r="E696" s="9">
        <v>5557</v>
      </c>
    </row>
    <row r="697" spans="1:5" x14ac:dyDescent="0.25">
      <c r="A697" s="9">
        <v>2009</v>
      </c>
      <c r="B697" s="9" t="s">
        <v>19</v>
      </c>
      <c r="C697" s="9">
        <v>2.7378599999999999E-3</v>
      </c>
      <c r="D697" s="38">
        <f t="shared" si="10"/>
        <v>273.786</v>
      </c>
      <c r="E697" s="9">
        <v>10386</v>
      </c>
    </row>
    <row r="698" spans="1:5" x14ac:dyDescent="0.25">
      <c r="A698" s="9">
        <v>2009</v>
      </c>
      <c r="B698" s="9" t="s">
        <v>40</v>
      </c>
      <c r="C698" s="9">
        <v>4.68951E-3</v>
      </c>
      <c r="D698" s="38">
        <f t="shared" si="10"/>
        <v>468.95100000000002</v>
      </c>
      <c r="E698" s="9">
        <v>5394</v>
      </c>
    </row>
    <row r="699" spans="1:5" x14ac:dyDescent="0.25">
      <c r="A699" s="9">
        <v>2009</v>
      </c>
      <c r="B699" s="9" t="s">
        <v>22</v>
      </c>
      <c r="C699" s="9">
        <v>1.9899459999999998E-3</v>
      </c>
      <c r="D699" s="38">
        <f t="shared" si="10"/>
        <v>198.99459999999999</v>
      </c>
      <c r="E699" s="9">
        <v>9278</v>
      </c>
    </row>
    <row r="700" spans="1:5" x14ac:dyDescent="0.25">
      <c r="A700" s="9">
        <v>2009</v>
      </c>
      <c r="B700" s="9" t="s">
        <v>47</v>
      </c>
      <c r="C700" s="9">
        <v>3.7576419999999998E-3</v>
      </c>
      <c r="D700" s="38">
        <f t="shared" si="10"/>
        <v>375.76419999999996</v>
      </c>
      <c r="E700" s="9">
        <v>9126</v>
      </c>
    </row>
    <row r="701" spans="1:5" x14ac:dyDescent="0.25">
      <c r="A701" s="9">
        <v>2009</v>
      </c>
      <c r="B701" s="9" t="s">
        <v>4</v>
      </c>
      <c r="C701" s="9">
        <v>2.8409339999999998E-3</v>
      </c>
      <c r="D701" s="38">
        <f t="shared" si="10"/>
        <v>284.09339999999997</v>
      </c>
      <c r="E701" s="9">
        <v>13359</v>
      </c>
    </row>
    <row r="702" spans="1:5" x14ac:dyDescent="0.25">
      <c r="A702" s="9">
        <v>2009</v>
      </c>
      <c r="B702" s="9" t="s">
        <v>10</v>
      </c>
      <c r="C702" s="9">
        <v>3.3470800000000001E-3</v>
      </c>
      <c r="D702" s="38">
        <f t="shared" si="10"/>
        <v>334.70800000000003</v>
      </c>
      <c r="E702" s="9">
        <v>12287</v>
      </c>
    </row>
    <row r="703" spans="1:5" x14ac:dyDescent="0.25">
      <c r="A703" s="9">
        <v>2009</v>
      </c>
      <c r="B703" s="9" t="s">
        <v>44</v>
      </c>
      <c r="C703" s="9">
        <v>2.5636499999999998E-3</v>
      </c>
      <c r="D703" s="38">
        <f t="shared" si="10"/>
        <v>256.36499999999995</v>
      </c>
      <c r="E703" s="9">
        <v>5095</v>
      </c>
    </row>
    <row r="704" spans="1:5" x14ac:dyDescent="0.25">
      <c r="A704" s="9">
        <v>2009</v>
      </c>
      <c r="B704" s="9" t="s">
        <v>9</v>
      </c>
      <c r="C704" s="9">
        <v>3.438137E-3</v>
      </c>
      <c r="D704" s="38">
        <f t="shared" si="10"/>
        <v>343.81369999999998</v>
      </c>
      <c r="E704" s="9">
        <v>25087</v>
      </c>
    </row>
    <row r="705" spans="1:5" x14ac:dyDescent="0.25">
      <c r="A705" s="9">
        <v>2009</v>
      </c>
      <c r="B705" s="9" t="s">
        <v>28</v>
      </c>
      <c r="C705" s="9">
        <v>2.499256E-3</v>
      </c>
      <c r="D705" s="38">
        <f t="shared" si="10"/>
        <v>249.9256</v>
      </c>
      <c r="E705" s="9">
        <v>11869</v>
      </c>
    </row>
    <row r="706" spans="1:5" x14ac:dyDescent="0.25">
      <c r="A706" s="9">
        <v>2009</v>
      </c>
      <c r="B706" s="9" t="s">
        <v>20</v>
      </c>
      <c r="C706" s="9">
        <v>3.18506E-3</v>
      </c>
      <c r="D706" s="38">
        <f t="shared" si="10"/>
        <v>318.50599999999997</v>
      </c>
      <c r="E706" s="9">
        <v>7249</v>
      </c>
    </row>
    <row r="707" spans="1:5" x14ac:dyDescent="0.25">
      <c r="A707" s="9">
        <v>2009</v>
      </c>
      <c r="B707" s="9" t="s">
        <v>12</v>
      </c>
      <c r="C707" s="9">
        <v>2.7094430000000002E-3</v>
      </c>
      <c r="D707" s="38">
        <f t="shared" si="10"/>
        <v>270.9443</v>
      </c>
      <c r="E707" s="9">
        <v>17181</v>
      </c>
    </row>
    <row r="708" spans="1:5" x14ac:dyDescent="0.25">
      <c r="A708" s="9">
        <v>2009</v>
      </c>
      <c r="B708" s="9" t="s">
        <v>38</v>
      </c>
      <c r="C708" s="9">
        <v>4.7171779999999998E-3</v>
      </c>
      <c r="D708" s="38">
        <f t="shared" si="10"/>
        <v>471.71779999999995</v>
      </c>
      <c r="E708" s="9">
        <v>7133</v>
      </c>
    </row>
    <row r="709" spans="1:5" x14ac:dyDescent="0.25">
      <c r="A709" s="9">
        <v>2009</v>
      </c>
      <c r="B709" s="9" t="s">
        <v>49</v>
      </c>
      <c r="C709" s="9">
        <v>3.8143230000000001E-3</v>
      </c>
      <c r="D709" s="38">
        <f t="shared" si="10"/>
        <v>381.4323</v>
      </c>
      <c r="E709" s="9">
        <v>8525</v>
      </c>
    </row>
    <row r="710" spans="1:5" x14ac:dyDescent="0.25">
      <c r="A710" s="9">
        <v>2009</v>
      </c>
      <c r="B710" s="9" t="s">
        <v>11</v>
      </c>
      <c r="C710" s="9">
        <v>2.0002330000000001E-3</v>
      </c>
      <c r="D710" s="38">
        <f t="shared" si="10"/>
        <v>200.02330000000001</v>
      </c>
      <c r="E710" s="9">
        <v>17974</v>
      </c>
    </row>
    <row r="711" spans="1:5" x14ac:dyDescent="0.25">
      <c r="A711" s="9">
        <v>2009</v>
      </c>
      <c r="B711" s="9" t="s">
        <v>7</v>
      </c>
      <c r="C711" s="9">
        <v>2.4364709999999999E-3</v>
      </c>
      <c r="D711" s="38">
        <f t="shared" si="10"/>
        <v>243.64709999999999</v>
      </c>
      <c r="E711" s="9">
        <v>10055</v>
      </c>
    </row>
    <row r="712" spans="1:5" x14ac:dyDescent="0.25">
      <c r="A712" s="9">
        <v>2009</v>
      </c>
      <c r="B712" s="9" t="s">
        <v>29</v>
      </c>
      <c r="C712" s="9">
        <v>2.3092830000000001E-3</v>
      </c>
      <c r="D712" s="38">
        <f t="shared" si="10"/>
        <v>230.92830000000001</v>
      </c>
      <c r="E712" s="9">
        <v>8010</v>
      </c>
    </row>
    <row r="713" spans="1:5" x14ac:dyDescent="0.25">
      <c r="A713" s="9">
        <v>2009</v>
      </c>
      <c r="B713" s="9" t="s">
        <v>21</v>
      </c>
      <c r="C713" s="9">
        <v>4.273916E-3</v>
      </c>
      <c r="D713" s="38">
        <f t="shared" si="10"/>
        <v>427.39159999999998</v>
      </c>
      <c r="E713" s="9">
        <v>8771</v>
      </c>
    </row>
    <row r="714" spans="1:5" x14ac:dyDescent="0.25">
      <c r="A714" s="9">
        <v>2009</v>
      </c>
      <c r="B714" s="9" t="s">
        <v>33</v>
      </c>
      <c r="C714" s="9">
        <v>3.6252369999999999E-3</v>
      </c>
      <c r="D714" s="38">
        <f t="shared" ref="D714:D777" si="11">C714*100000</f>
        <v>362.52369999999996</v>
      </c>
      <c r="E714" s="9">
        <v>8146</v>
      </c>
    </row>
    <row r="715" spans="1:5" x14ac:dyDescent="0.25">
      <c r="A715" s="9">
        <v>2009</v>
      </c>
      <c r="B715" s="9" t="s">
        <v>39</v>
      </c>
      <c r="C715" s="9">
        <v>4.5360499999999998E-3</v>
      </c>
      <c r="D715" s="38">
        <f t="shared" si="11"/>
        <v>453.60499999999996</v>
      </c>
      <c r="E715" s="9">
        <v>30455</v>
      </c>
    </row>
    <row r="716" spans="1:5" x14ac:dyDescent="0.25">
      <c r="A716" s="9">
        <v>2009</v>
      </c>
      <c r="B716" s="9" t="s">
        <v>46</v>
      </c>
      <c r="C716" s="9">
        <v>3.6218800000000001E-3</v>
      </c>
      <c r="D716" s="38">
        <f t="shared" si="11"/>
        <v>362.18799999999999</v>
      </c>
      <c r="E716" s="9">
        <v>7068</v>
      </c>
    </row>
    <row r="717" spans="1:5" x14ac:dyDescent="0.25">
      <c r="A717" s="9">
        <v>2009</v>
      </c>
      <c r="B717" s="9" t="s">
        <v>5</v>
      </c>
      <c r="C717" s="9">
        <v>3.7250680000000002E-3</v>
      </c>
      <c r="D717" s="38">
        <f t="shared" si="11"/>
        <v>372.5068</v>
      </c>
      <c r="E717" s="9">
        <v>8779</v>
      </c>
    </row>
    <row r="718" spans="1:5" x14ac:dyDescent="0.25">
      <c r="A718" s="9">
        <v>2009</v>
      </c>
      <c r="B718" s="9" t="s">
        <v>26</v>
      </c>
      <c r="C718" s="9">
        <v>2.6997660000000001E-3</v>
      </c>
      <c r="D718" s="38">
        <f t="shared" si="11"/>
        <v>269.97660000000002</v>
      </c>
      <c r="E718" s="9">
        <v>12635</v>
      </c>
    </row>
    <row r="719" spans="1:5" x14ac:dyDescent="0.25">
      <c r="A719" s="9">
        <v>2009</v>
      </c>
      <c r="B719" s="9" t="s">
        <v>48</v>
      </c>
      <c r="C719" s="9">
        <v>2.4031030000000002E-3</v>
      </c>
      <c r="D719" s="38">
        <f t="shared" si="11"/>
        <v>240.31030000000001</v>
      </c>
      <c r="E719" s="9">
        <v>10424</v>
      </c>
    </row>
    <row r="720" spans="1:5" x14ac:dyDescent="0.25">
      <c r="A720" s="9">
        <v>2009</v>
      </c>
      <c r="B720" s="9" t="s">
        <v>27</v>
      </c>
      <c r="C720" s="9">
        <v>3.462587E-3</v>
      </c>
      <c r="D720" s="38">
        <f t="shared" si="11"/>
        <v>346.25869999999998</v>
      </c>
      <c r="E720" s="9">
        <v>7259</v>
      </c>
    </row>
    <row r="721" spans="1:5" x14ac:dyDescent="0.25">
      <c r="A721" s="9">
        <v>2009</v>
      </c>
      <c r="B721" s="9" t="s">
        <v>16</v>
      </c>
      <c r="C721" s="9">
        <v>2.9886190000000001E-3</v>
      </c>
      <c r="D721" s="38">
        <f t="shared" si="11"/>
        <v>298.86189999999999</v>
      </c>
      <c r="E721" s="9">
        <v>11679</v>
      </c>
    </row>
    <row r="722" spans="1:5" x14ac:dyDescent="0.25">
      <c r="A722" s="9">
        <v>2009</v>
      </c>
      <c r="B722" s="9" t="s">
        <v>42</v>
      </c>
      <c r="C722" s="9">
        <v>3.2640630000000002E-3</v>
      </c>
      <c r="D722" s="38">
        <f t="shared" si="11"/>
        <v>326.40630000000004</v>
      </c>
      <c r="E722" s="9">
        <v>7965</v>
      </c>
    </row>
    <row r="723" spans="1:5" x14ac:dyDescent="0.25">
      <c r="A723" s="9">
        <v>2010</v>
      </c>
      <c r="B723" s="9" t="s">
        <v>34</v>
      </c>
      <c r="C723" s="9">
        <v>2.4755139999999998E-3</v>
      </c>
      <c r="D723" s="38">
        <f t="shared" si="11"/>
        <v>247.55139999999997</v>
      </c>
      <c r="E723" s="9">
        <v>6786</v>
      </c>
    </row>
    <row r="724" spans="1:5" x14ac:dyDescent="0.25">
      <c r="A724" s="9">
        <v>2010</v>
      </c>
      <c r="B724" s="9" t="s">
        <v>51</v>
      </c>
      <c r="C724" s="9">
        <v>4.27254E-3</v>
      </c>
      <c r="D724" s="38">
        <f t="shared" si="11"/>
        <v>427.25400000000002</v>
      </c>
      <c r="E724" s="9">
        <v>7640</v>
      </c>
    </row>
    <row r="725" spans="1:5" x14ac:dyDescent="0.25">
      <c r="A725" s="9">
        <v>2010</v>
      </c>
      <c r="B725" s="9" t="s">
        <v>45</v>
      </c>
      <c r="C725" s="9">
        <v>3.2654189999999999E-3</v>
      </c>
      <c r="D725" s="38">
        <f t="shared" si="11"/>
        <v>326.5419</v>
      </c>
      <c r="E725" s="9">
        <v>7070</v>
      </c>
    </row>
    <row r="726" spans="1:5" x14ac:dyDescent="0.25">
      <c r="A726" s="9">
        <v>2010</v>
      </c>
      <c r="B726" s="9" t="s">
        <v>36</v>
      </c>
      <c r="C726" s="9">
        <v>3.7424720000000002E-3</v>
      </c>
      <c r="D726" s="38">
        <f t="shared" si="11"/>
        <v>374.24720000000002</v>
      </c>
      <c r="E726" s="9">
        <v>6212</v>
      </c>
    </row>
    <row r="727" spans="1:5" x14ac:dyDescent="0.25">
      <c r="A727" s="9">
        <v>2010</v>
      </c>
      <c r="B727" s="9" t="s">
        <v>50</v>
      </c>
      <c r="C727" s="9">
        <v>4.7441330000000002E-3</v>
      </c>
      <c r="D727" s="38">
        <f t="shared" si="11"/>
        <v>474.41329999999999</v>
      </c>
      <c r="E727" s="9">
        <v>49766</v>
      </c>
    </row>
    <row r="728" spans="1:5" x14ac:dyDescent="0.25">
      <c r="A728" s="9">
        <v>2010</v>
      </c>
      <c r="B728" s="9" t="s">
        <v>43</v>
      </c>
      <c r="C728" s="9">
        <v>4.5032830000000003E-3</v>
      </c>
      <c r="D728" s="38">
        <f t="shared" si="11"/>
        <v>450.32830000000001</v>
      </c>
      <c r="E728" s="9">
        <v>12665</v>
      </c>
    </row>
    <row r="729" spans="1:5" x14ac:dyDescent="0.25">
      <c r="A729" s="9">
        <v>2010</v>
      </c>
      <c r="B729" s="9" t="s">
        <v>8</v>
      </c>
      <c r="C729" s="9">
        <v>2.367451E-3</v>
      </c>
      <c r="D729" s="38">
        <f t="shared" si="11"/>
        <v>236.74510000000001</v>
      </c>
      <c r="E729" s="9">
        <v>13329</v>
      </c>
    </row>
    <row r="730" spans="1:5" x14ac:dyDescent="0.25">
      <c r="A730" s="9">
        <v>2010</v>
      </c>
      <c r="B730" s="9" t="s">
        <v>24</v>
      </c>
      <c r="C730" s="9">
        <v>2.1921150000000001E-3</v>
      </c>
      <c r="D730" s="38">
        <f t="shared" si="11"/>
        <v>219.2115</v>
      </c>
      <c r="E730" s="9">
        <v>8735</v>
      </c>
    </row>
    <row r="731" spans="1:5" x14ac:dyDescent="0.25">
      <c r="A731" s="9">
        <v>2010</v>
      </c>
      <c r="B731" s="9" t="s">
        <v>1</v>
      </c>
      <c r="C731" s="9">
        <v>3.1343550000000001E-3</v>
      </c>
      <c r="D731" s="38">
        <f t="shared" si="11"/>
        <v>313.43549999999999</v>
      </c>
      <c r="E731" s="9">
        <v>7553</v>
      </c>
    </row>
    <row r="732" spans="1:5" x14ac:dyDescent="0.25">
      <c r="A732" s="9">
        <v>2010</v>
      </c>
      <c r="B732" s="9" t="s">
        <v>31</v>
      </c>
      <c r="C732" s="9">
        <v>3.982846E-3</v>
      </c>
      <c r="D732" s="38">
        <f t="shared" si="11"/>
        <v>398.28460000000001</v>
      </c>
      <c r="E732" s="9">
        <v>22438</v>
      </c>
    </row>
    <row r="733" spans="1:5" x14ac:dyDescent="0.25">
      <c r="A733" s="9">
        <v>2010</v>
      </c>
      <c r="B733" s="9" t="s">
        <v>30</v>
      </c>
      <c r="C733" s="9">
        <v>5.097486E-3</v>
      </c>
      <c r="D733" s="38">
        <f t="shared" si="11"/>
        <v>509.74860000000001</v>
      </c>
      <c r="E733" s="9">
        <v>12946</v>
      </c>
    </row>
    <row r="734" spans="1:5" x14ac:dyDescent="0.25">
      <c r="A734" s="9">
        <v>2010</v>
      </c>
      <c r="B734" s="9" t="s">
        <v>52</v>
      </c>
      <c r="C734" s="9">
        <v>2.362945E-3</v>
      </c>
      <c r="D734" s="38">
        <f t="shared" si="11"/>
        <v>236.2945</v>
      </c>
      <c r="E734" s="9">
        <v>8657</v>
      </c>
    </row>
    <row r="735" spans="1:5" x14ac:dyDescent="0.25">
      <c r="A735" s="9">
        <v>2010</v>
      </c>
      <c r="B735" s="9" t="s">
        <v>41</v>
      </c>
      <c r="C735" s="9">
        <v>3.8599569999999998E-3</v>
      </c>
      <c r="D735" s="38">
        <f t="shared" si="11"/>
        <v>385.9957</v>
      </c>
      <c r="E735" s="9">
        <v>6332</v>
      </c>
    </row>
    <row r="736" spans="1:5" x14ac:dyDescent="0.25">
      <c r="A736" s="9">
        <v>2010</v>
      </c>
      <c r="B736" s="9" t="s">
        <v>14</v>
      </c>
      <c r="C736" s="9">
        <v>2.5897619999999998E-3</v>
      </c>
      <c r="D736" s="38">
        <f t="shared" si="11"/>
        <v>258.97620000000001</v>
      </c>
      <c r="E736" s="9">
        <v>18859</v>
      </c>
    </row>
    <row r="737" spans="1:5" x14ac:dyDescent="0.25">
      <c r="A737" s="9">
        <v>2010</v>
      </c>
      <c r="B737" s="9" t="s">
        <v>13</v>
      </c>
      <c r="C737" s="9">
        <v>1.9400730000000001E-3</v>
      </c>
      <c r="D737" s="38">
        <f t="shared" si="11"/>
        <v>194.00730000000001</v>
      </c>
      <c r="E737" s="9">
        <v>9176</v>
      </c>
    </row>
    <row r="738" spans="1:5" x14ac:dyDescent="0.25">
      <c r="A738" s="9">
        <v>2010</v>
      </c>
      <c r="B738" s="9" t="s">
        <v>18</v>
      </c>
      <c r="C738" s="9">
        <v>2.970341E-3</v>
      </c>
      <c r="D738" s="38">
        <f t="shared" si="11"/>
        <v>297.03410000000002</v>
      </c>
      <c r="E738" s="9">
        <v>11136</v>
      </c>
    </row>
    <row r="739" spans="1:5" x14ac:dyDescent="0.25">
      <c r="A739" s="9">
        <v>2010</v>
      </c>
      <c r="B739" s="9" t="s">
        <v>23</v>
      </c>
      <c r="C739" s="9">
        <v>3.5138439999999999E-3</v>
      </c>
      <c r="D739" s="38">
        <f t="shared" si="11"/>
        <v>351.38439999999997</v>
      </c>
      <c r="E739" s="9">
        <v>8506</v>
      </c>
    </row>
    <row r="740" spans="1:5" x14ac:dyDescent="0.25">
      <c r="A740" s="9">
        <v>2010</v>
      </c>
      <c r="B740" s="9" t="s">
        <v>32</v>
      </c>
      <c r="C740" s="9">
        <v>2.8496839999999999E-3</v>
      </c>
      <c r="D740" s="38">
        <f t="shared" si="11"/>
        <v>284.96839999999997</v>
      </c>
      <c r="E740" s="9">
        <v>9078</v>
      </c>
    </row>
    <row r="741" spans="1:5" x14ac:dyDescent="0.25">
      <c r="A741" s="9">
        <v>2010</v>
      </c>
      <c r="B741" s="9" t="s">
        <v>37</v>
      </c>
      <c r="C741" s="9">
        <v>4.6166480000000001E-3</v>
      </c>
      <c r="D741" s="38">
        <f t="shared" si="11"/>
        <v>461.66480000000001</v>
      </c>
      <c r="E741" s="9">
        <v>5519</v>
      </c>
    </row>
    <row r="742" spans="1:5" x14ac:dyDescent="0.25">
      <c r="A742" s="9">
        <v>2010</v>
      </c>
      <c r="B742" s="9" t="s">
        <v>3</v>
      </c>
      <c r="C742" s="9">
        <v>2.8746459999999998E-3</v>
      </c>
      <c r="D742" s="38">
        <f t="shared" si="11"/>
        <v>287.46459999999996</v>
      </c>
      <c r="E742" s="9">
        <v>11457</v>
      </c>
    </row>
    <row r="743" spans="1:5" x14ac:dyDescent="0.25">
      <c r="A743" s="9">
        <v>2010</v>
      </c>
      <c r="B743" s="9" t="s">
        <v>25</v>
      </c>
      <c r="C743" s="9">
        <v>2.4454709999999998E-3</v>
      </c>
      <c r="D743" s="38">
        <f t="shared" si="11"/>
        <v>244.54709999999997</v>
      </c>
      <c r="E743" s="9">
        <v>13692</v>
      </c>
    </row>
    <row r="744" spans="1:5" x14ac:dyDescent="0.25">
      <c r="A744" s="9">
        <v>2010</v>
      </c>
      <c r="B744" s="9" t="s">
        <v>6</v>
      </c>
      <c r="C744" s="9">
        <v>3.224626E-3</v>
      </c>
      <c r="D744" s="38">
        <f t="shared" si="11"/>
        <v>322.46260000000001</v>
      </c>
      <c r="E744" s="9">
        <v>8996</v>
      </c>
    </row>
    <row r="745" spans="1:5" x14ac:dyDescent="0.25">
      <c r="A745" s="9">
        <v>2010</v>
      </c>
      <c r="B745" s="9" t="s">
        <v>15</v>
      </c>
      <c r="C745" s="9">
        <v>2.4686840000000001E-3</v>
      </c>
      <c r="D745" s="38">
        <f t="shared" si="11"/>
        <v>246.86840000000001</v>
      </c>
      <c r="E745" s="9">
        <v>14295</v>
      </c>
    </row>
    <row r="746" spans="1:5" x14ac:dyDescent="0.25">
      <c r="A746" s="9">
        <v>2010</v>
      </c>
      <c r="B746" s="9" t="s">
        <v>17</v>
      </c>
      <c r="C746" s="9">
        <v>2.1095929999999999E-3</v>
      </c>
      <c r="D746" s="38">
        <f t="shared" si="11"/>
        <v>210.95929999999998</v>
      </c>
      <c r="E746" s="9">
        <v>14662</v>
      </c>
    </row>
    <row r="747" spans="1:5" x14ac:dyDescent="0.25">
      <c r="A747" s="9">
        <v>2010</v>
      </c>
      <c r="B747" s="9" t="s">
        <v>35</v>
      </c>
      <c r="C747" s="9">
        <v>4.3616419999999998E-3</v>
      </c>
      <c r="D747" s="38">
        <f t="shared" si="11"/>
        <v>436.16419999999999</v>
      </c>
      <c r="E747" s="9">
        <v>5644</v>
      </c>
    </row>
    <row r="748" spans="1:5" x14ac:dyDescent="0.25">
      <c r="A748" s="9">
        <v>2010</v>
      </c>
      <c r="B748" s="9" t="s">
        <v>19</v>
      </c>
      <c r="C748" s="9">
        <v>2.9492820000000001E-3</v>
      </c>
      <c r="D748" s="38">
        <f t="shared" si="11"/>
        <v>294.9282</v>
      </c>
      <c r="E748" s="9">
        <v>10438</v>
      </c>
    </row>
    <row r="749" spans="1:5" x14ac:dyDescent="0.25">
      <c r="A749" s="9">
        <v>2010</v>
      </c>
      <c r="B749" s="9" t="s">
        <v>40</v>
      </c>
      <c r="C749" s="9">
        <v>3.929961E-3</v>
      </c>
      <c r="D749" s="38">
        <f t="shared" si="11"/>
        <v>392.99610000000001</v>
      </c>
      <c r="E749" s="9">
        <v>5246</v>
      </c>
    </row>
    <row r="750" spans="1:5" x14ac:dyDescent="0.25">
      <c r="A750" s="9">
        <v>2010</v>
      </c>
      <c r="B750" s="9" t="s">
        <v>22</v>
      </c>
      <c r="C750" s="9">
        <v>2.9817250000000002E-3</v>
      </c>
      <c r="D750" s="38">
        <f t="shared" si="11"/>
        <v>298.17250000000001</v>
      </c>
      <c r="E750" s="9">
        <v>9135</v>
      </c>
    </row>
    <row r="751" spans="1:5" x14ac:dyDescent="0.25">
      <c r="A751" s="9">
        <v>2010</v>
      </c>
      <c r="B751" s="9" t="s">
        <v>47</v>
      </c>
      <c r="C751" s="9">
        <v>5.1392670000000003E-3</v>
      </c>
      <c r="D751" s="38">
        <f t="shared" si="11"/>
        <v>513.92669999999998</v>
      </c>
      <c r="E751" s="9">
        <v>8833</v>
      </c>
    </row>
    <row r="752" spans="1:5" x14ac:dyDescent="0.25">
      <c r="A752" s="9">
        <v>2010</v>
      </c>
      <c r="B752" s="9" t="s">
        <v>4</v>
      </c>
      <c r="C752" s="9">
        <v>2.4969689999999999E-3</v>
      </c>
      <c r="D752" s="38">
        <f t="shared" si="11"/>
        <v>249.6969</v>
      </c>
      <c r="E752" s="9">
        <v>12995</v>
      </c>
    </row>
    <row r="753" spans="1:5" x14ac:dyDescent="0.25">
      <c r="A753" s="9">
        <v>2010</v>
      </c>
      <c r="B753" s="9" t="s">
        <v>10</v>
      </c>
      <c r="C753" s="9">
        <v>2.4578109999999999E-3</v>
      </c>
      <c r="D753" s="38">
        <f t="shared" si="11"/>
        <v>245.78109999999998</v>
      </c>
      <c r="E753" s="9">
        <v>12428</v>
      </c>
    </row>
    <row r="754" spans="1:5" x14ac:dyDescent="0.25">
      <c r="A754" s="9">
        <v>2010</v>
      </c>
      <c r="B754" s="9" t="s">
        <v>44</v>
      </c>
      <c r="C754" s="9">
        <v>3.233732E-3</v>
      </c>
      <c r="D754" s="38">
        <f t="shared" si="11"/>
        <v>323.3732</v>
      </c>
      <c r="E754" s="9">
        <v>5015</v>
      </c>
    </row>
    <row r="755" spans="1:5" x14ac:dyDescent="0.25">
      <c r="A755" s="9">
        <v>2010</v>
      </c>
      <c r="B755" s="9" t="s">
        <v>9</v>
      </c>
      <c r="C755" s="9">
        <v>3.6243619999999999E-3</v>
      </c>
      <c r="D755" s="38">
        <f t="shared" si="11"/>
        <v>362.43619999999999</v>
      </c>
      <c r="E755" s="9">
        <v>25512</v>
      </c>
    </row>
    <row r="756" spans="1:5" x14ac:dyDescent="0.25">
      <c r="A756" s="9">
        <v>2010</v>
      </c>
      <c r="B756" s="9" t="s">
        <v>28</v>
      </c>
      <c r="C756" s="9">
        <v>3.5407149999999998E-3</v>
      </c>
      <c r="D756" s="38">
        <f t="shared" si="11"/>
        <v>354.07149999999996</v>
      </c>
      <c r="E756" s="9">
        <v>12020</v>
      </c>
    </row>
    <row r="757" spans="1:5" x14ac:dyDescent="0.25">
      <c r="A757" s="9">
        <v>2010</v>
      </c>
      <c r="B757" s="9" t="s">
        <v>20</v>
      </c>
      <c r="C757" s="9">
        <v>2.9563409999999999E-3</v>
      </c>
      <c r="D757" s="38">
        <f t="shared" si="11"/>
        <v>295.63409999999999</v>
      </c>
      <c r="E757" s="9">
        <v>7525</v>
      </c>
    </row>
    <row r="758" spans="1:5" x14ac:dyDescent="0.25">
      <c r="A758" s="9">
        <v>2010</v>
      </c>
      <c r="B758" s="9" t="s">
        <v>12</v>
      </c>
      <c r="C758" s="9">
        <v>3.007586E-3</v>
      </c>
      <c r="D758" s="38">
        <f t="shared" si="11"/>
        <v>300.7586</v>
      </c>
      <c r="E758" s="9">
        <v>16919</v>
      </c>
    </row>
    <row r="759" spans="1:5" x14ac:dyDescent="0.25">
      <c r="A759" s="9">
        <v>2010</v>
      </c>
      <c r="B759" s="9" t="s">
        <v>38</v>
      </c>
      <c r="C759" s="9">
        <v>3.1774809999999998E-3</v>
      </c>
      <c r="D759" s="38">
        <f t="shared" si="11"/>
        <v>317.74809999999997</v>
      </c>
      <c r="E759" s="9">
        <v>7194</v>
      </c>
    </row>
    <row r="760" spans="1:5" x14ac:dyDescent="0.25">
      <c r="A760" s="9">
        <v>2010</v>
      </c>
      <c r="B760" s="9" t="s">
        <v>49</v>
      </c>
      <c r="C760" s="9">
        <v>3.2177120000000002E-3</v>
      </c>
      <c r="D760" s="38">
        <f t="shared" si="11"/>
        <v>321.77120000000002</v>
      </c>
      <c r="E760" s="9">
        <v>8452</v>
      </c>
    </row>
    <row r="761" spans="1:5" x14ac:dyDescent="0.25">
      <c r="A761" s="9">
        <v>2010</v>
      </c>
      <c r="B761" s="9" t="s">
        <v>11</v>
      </c>
      <c r="C761" s="9">
        <v>1.784814E-3</v>
      </c>
      <c r="D761" s="38">
        <f t="shared" si="11"/>
        <v>178.48140000000001</v>
      </c>
      <c r="E761" s="9">
        <v>17887</v>
      </c>
    </row>
    <row r="762" spans="1:5" x14ac:dyDescent="0.25">
      <c r="A762" s="9">
        <v>2010</v>
      </c>
      <c r="B762" s="9" t="s">
        <v>7</v>
      </c>
      <c r="C762" s="9">
        <v>2.5337939999999998E-3</v>
      </c>
      <c r="D762" s="38">
        <f t="shared" si="11"/>
        <v>253.37939999999998</v>
      </c>
      <c r="E762" s="9">
        <v>10134</v>
      </c>
    </row>
    <row r="763" spans="1:5" x14ac:dyDescent="0.25">
      <c r="A763" s="9">
        <v>2010</v>
      </c>
      <c r="B763" s="9" t="s">
        <v>29</v>
      </c>
      <c r="C763" s="9">
        <v>2.3204279999999998E-3</v>
      </c>
      <c r="D763" s="38">
        <f t="shared" si="11"/>
        <v>232.04279999999997</v>
      </c>
      <c r="E763" s="9">
        <v>8012</v>
      </c>
    </row>
    <row r="764" spans="1:5" x14ac:dyDescent="0.25">
      <c r="A764" s="9">
        <v>2010</v>
      </c>
      <c r="B764" s="9" t="s">
        <v>21</v>
      </c>
      <c r="C764" s="9">
        <v>1.9019390000000001E-3</v>
      </c>
      <c r="D764" s="38">
        <f t="shared" si="11"/>
        <v>190.19390000000001</v>
      </c>
      <c r="E764" s="9">
        <v>9102</v>
      </c>
    </row>
    <row r="765" spans="1:5" x14ac:dyDescent="0.25">
      <c r="A765" s="9">
        <v>2010</v>
      </c>
      <c r="B765" s="9" t="s">
        <v>33</v>
      </c>
      <c r="C765" s="9">
        <v>4.1156659999999996E-3</v>
      </c>
      <c r="D765" s="38">
        <f t="shared" si="11"/>
        <v>411.56659999999994</v>
      </c>
      <c r="E765" s="9">
        <v>8154</v>
      </c>
    </row>
    <row r="766" spans="1:5" x14ac:dyDescent="0.25">
      <c r="A766" s="9">
        <v>2010</v>
      </c>
      <c r="B766" s="9" t="s">
        <v>39</v>
      </c>
      <c r="C766" s="9">
        <v>3.9931150000000002E-3</v>
      </c>
      <c r="D766" s="38">
        <f t="shared" si="11"/>
        <v>399.31150000000002</v>
      </c>
      <c r="E766" s="9">
        <v>30971</v>
      </c>
    </row>
    <row r="767" spans="1:5" x14ac:dyDescent="0.25">
      <c r="A767" s="9">
        <v>2010</v>
      </c>
      <c r="B767" s="9" t="s">
        <v>46</v>
      </c>
      <c r="C767" s="9">
        <v>3.656931E-3</v>
      </c>
      <c r="D767" s="38">
        <f t="shared" si="11"/>
        <v>365.69310000000002</v>
      </c>
      <c r="E767" s="9">
        <v>7057</v>
      </c>
    </row>
    <row r="768" spans="1:5" x14ac:dyDescent="0.25">
      <c r="A768" s="9">
        <v>2010</v>
      </c>
      <c r="B768" s="9" t="s">
        <v>5</v>
      </c>
      <c r="C768" s="9">
        <v>4.486154E-3</v>
      </c>
      <c r="D768" s="38">
        <f t="shared" si="11"/>
        <v>448.61540000000002</v>
      </c>
      <c r="E768" s="9">
        <v>8817</v>
      </c>
    </row>
    <row r="769" spans="1:5" x14ac:dyDescent="0.25">
      <c r="A769" s="9">
        <v>2010</v>
      </c>
      <c r="B769" s="9" t="s">
        <v>26</v>
      </c>
      <c r="C769" s="9">
        <v>2.3857029999999999E-3</v>
      </c>
      <c r="D769" s="38">
        <f t="shared" si="11"/>
        <v>238.57029999999997</v>
      </c>
      <c r="E769" s="9">
        <v>12948</v>
      </c>
    </row>
    <row r="770" spans="1:5" x14ac:dyDescent="0.25">
      <c r="A770" s="9">
        <v>2010</v>
      </c>
      <c r="B770" s="9" t="s">
        <v>48</v>
      </c>
      <c r="C770" s="9">
        <v>2.366263E-3</v>
      </c>
      <c r="D770" s="38">
        <f t="shared" si="11"/>
        <v>236.62629999999999</v>
      </c>
      <c r="E770" s="9">
        <v>10503</v>
      </c>
    </row>
    <row r="771" spans="1:5" x14ac:dyDescent="0.25">
      <c r="A771" s="9">
        <v>2010</v>
      </c>
      <c r="B771" s="9" t="s">
        <v>27</v>
      </c>
      <c r="C771" s="9">
        <v>1.672081E-3</v>
      </c>
      <c r="D771" s="38">
        <f t="shared" si="11"/>
        <v>167.2081</v>
      </c>
      <c r="E771" s="9">
        <v>6903</v>
      </c>
    </row>
    <row r="772" spans="1:5" x14ac:dyDescent="0.25">
      <c r="A772" s="9">
        <v>2010</v>
      </c>
      <c r="B772" s="9" t="s">
        <v>16</v>
      </c>
      <c r="C772" s="9">
        <v>1.7970060000000001E-3</v>
      </c>
      <c r="D772" s="38">
        <f t="shared" si="11"/>
        <v>179.70060000000001</v>
      </c>
      <c r="E772" s="9">
        <v>11818</v>
      </c>
    </row>
    <row r="773" spans="1:5" x14ac:dyDescent="0.25">
      <c r="A773" s="9">
        <v>2010</v>
      </c>
      <c r="B773" s="9" t="s">
        <v>42</v>
      </c>
      <c r="C773" s="9">
        <v>2.1536699999999999E-3</v>
      </c>
      <c r="D773" s="38">
        <f t="shared" si="11"/>
        <v>215.36699999999999</v>
      </c>
      <c r="E773" s="9">
        <v>8104</v>
      </c>
    </row>
    <row r="774" spans="1:5" x14ac:dyDescent="0.25">
      <c r="A774" s="9">
        <v>2011</v>
      </c>
      <c r="B774" s="9" t="s">
        <v>34</v>
      </c>
      <c r="C774" s="9">
        <v>2.6477570000000001E-3</v>
      </c>
      <c r="D774" s="38">
        <f t="shared" si="11"/>
        <v>264.77570000000003</v>
      </c>
      <c r="E774" s="9">
        <v>6639</v>
      </c>
    </row>
    <row r="775" spans="1:5" x14ac:dyDescent="0.25">
      <c r="A775" s="9">
        <v>2011</v>
      </c>
      <c r="B775" s="9" t="s">
        <v>51</v>
      </c>
      <c r="C775" s="9">
        <v>4.1275280000000001E-3</v>
      </c>
      <c r="D775" s="38">
        <f t="shared" si="11"/>
        <v>412.75280000000004</v>
      </c>
      <c r="E775" s="9">
        <v>7283</v>
      </c>
    </row>
    <row r="776" spans="1:5" x14ac:dyDescent="0.25">
      <c r="A776" s="9">
        <v>2011</v>
      </c>
      <c r="B776" s="9" t="s">
        <v>45</v>
      </c>
      <c r="C776" s="9">
        <v>5.2166340000000004E-3</v>
      </c>
      <c r="D776" s="38">
        <f t="shared" si="11"/>
        <v>521.66340000000002</v>
      </c>
      <c r="E776" s="9">
        <v>7161</v>
      </c>
    </row>
    <row r="777" spans="1:5" x14ac:dyDescent="0.25">
      <c r="A777" s="9">
        <v>2011</v>
      </c>
      <c r="B777" s="9" t="s">
        <v>36</v>
      </c>
      <c r="C777" s="9">
        <v>3.4295929999999999E-3</v>
      </c>
      <c r="D777" s="38">
        <f t="shared" si="11"/>
        <v>342.95929999999998</v>
      </c>
      <c r="E777" s="9">
        <v>6111</v>
      </c>
    </row>
    <row r="778" spans="1:5" x14ac:dyDescent="0.25">
      <c r="A778" s="9">
        <v>2011</v>
      </c>
      <c r="B778" s="9" t="s">
        <v>50</v>
      </c>
      <c r="C778" s="9">
        <v>4.3980649999999996E-3</v>
      </c>
      <c r="D778" s="38">
        <f t="shared" ref="D778:D841" si="12">C778*100000</f>
        <v>439.80649999999997</v>
      </c>
      <c r="E778" s="9">
        <v>49579</v>
      </c>
    </row>
    <row r="779" spans="1:5" x14ac:dyDescent="0.25">
      <c r="A779" s="9">
        <v>2011</v>
      </c>
      <c r="B779" s="9" t="s">
        <v>43</v>
      </c>
      <c r="C779" s="9">
        <v>4.2204809999999999E-3</v>
      </c>
      <c r="D779" s="38">
        <f t="shared" si="12"/>
        <v>422.04809999999998</v>
      </c>
      <c r="E779" s="9">
        <v>12626</v>
      </c>
    </row>
    <row r="780" spans="1:5" x14ac:dyDescent="0.25">
      <c r="A780" s="9">
        <v>2011</v>
      </c>
      <c r="B780" s="9" t="s">
        <v>8</v>
      </c>
      <c r="C780" s="9">
        <v>3.3865319999999998E-3</v>
      </c>
      <c r="D780" s="38">
        <f t="shared" si="12"/>
        <v>338.65319999999997</v>
      </c>
      <c r="E780" s="9">
        <v>13102</v>
      </c>
    </row>
    <row r="781" spans="1:5" x14ac:dyDescent="0.25">
      <c r="A781" s="9">
        <v>2011</v>
      </c>
      <c r="B781" s="9" t="s">
        <v>24</v>
      </c>
      <c r="C781" s="9">
        <v>2.6917009999999999E-3</v>
      </c>
      <c r="D781" s="38">
        <f t="shared" si="12"/>
        <v>269.17009999999999</v>
      </c>
      <c r="E781" s="9">
        <v>8924</v>
      </c>
    </row>
    <row r="782" spans="1:5" x14ac:dyDescent="0.25">
      <c r="A782" s="9">
        <v>2011</v>
      </c>
      <c r="B782" s="9" t="s">
        <v>1</v>
      </c>
      <c r="C782" s="9">
        <v>2.964829E-3</v>
      </c>
      <c r="D782" s="38">
        <f t="shared" si="12"/>
        <v>296.48289999999997</v>
      </c>
      <c r="E782" s="9">
        <v>7990</v>
      </c>
    </row>
    <row r="783" spans="1:5" x14ac:dyDescent="0.25">
      <c r="A783" s="9">
        <v>2011</v>
      </c>
      <c r="B783" s="9" t="s">
        <v>31</v>
      </c>
      <c r="C783" s="9">
        <v>3.819865E-3</v>
      </c>
      <c r="D783" s="38">
        <f t="shared" si="12"/>
        <v>381.98649999999998</v>
      </c>
      <c r="E783" s="9">
        <v>21828</v>
      </c>
    </row>
    <row r="784" spans="1:5" x14ac:dyDescent="0.25">
      <c r="A784" s="9">
        <v>2011</v>
      </c>
      <c r="B784" s="9" t="s">
        <v>30</v>
      </c>
      <c r="C784" s="9">
        <v>3.4822260000000002E-3</v>
      </c>
      <c r="D784" s="38">
        <f t="shared" si="12"/>
        <v>348.2226</v>
      </c>
      <c r="E784" s="9">
        <v>12506</v>
      </c>
    </row>
    <row r="785" spans="1:5" x14ac:dyDescent="0.25">
      <c r="A785" s="9">
        <v>2011</v>
      </c>
      <c r="B785" s="9" t="s">
        <v>52</v>
      </c>
      <c r="C785" s="9">
        <v>1.8408509999999999E-3</v>
      </c>
      <c r="D785" s="38">
        <f t="shared" si="12"/>
        <v>184.08509999999998</v>
      </c>
      <c r="E785" s="9">
        <v>8555</v>
      </c>
    </row>
    <row r="786" spans="1:5" x14ac:dyDescent="0.25">
      <c r="A786" s="9">
        <v>2011</v>
      </c>
      <c r="B786" s="9" t="s">
        <v>41</v>
      </c>
      <c r="C786" s="9">
        <v>3.8452170000000002E-3</v>
      </c>
      <c r="D786" s="38">
        <f t="shared" si="12"/>
        <v>384.52170000000001</v>
      </c>
      <c r="E786" s="9">
        <v>6462</v>
      </c>
    </row>
    <row r="787" spans="1:5" x14ac:dyDescent="0.25">
      <c r="A787" s="9">
        <v>2011</v>
      </c>
      <c r="B787" s="9" t="s">
        <v>14</v>
      </c>
      <c r="C787" s="9">
        <v>1.9615919999999998E-3</v>
      </c>
      <c r="D787" s="38">
        <f t="shared" si="12"/>
        <v>196.1592</v>
      </c>
      <c r="E787" s="9">
        <v>18310</v>
      </c>
    </row>
    <row r="788" spans="1:5" x14ac:dyDescent="0.25">
      <c r="A788" s="9">
        <v>2011</v>
      </c>
      <c r="B788" s="9" t="s">
        <v>13</v>
      </c>
      <c r="C788" s="9">
        <v>1.9897169999999998E-3</v>
      </c>
      <c r="D788" s="38">
        <f t="shared" si="12"/>
        <v>198.97169999999997</v>
      </c>
      <c r="E788" s="9">
        <v>8881</v>
      </c>
    </row>
    <row r="789" spans="1:5" x14ac:dyDescent="0.25">
      <c r="A789" s="9">
        <v>2011</v>
      </c>
      <c r="B789" s="9" t="s">
        <v>18</v>
      </c>
      <c r="C789" s="9">
        <v>2.3554159999999999E-3</v>
      </c>
      <c r="D789" s="38">
        <f t="shared" si="12"/>
        <v>235.54159999999999</v>
      </c>
      <c r="E789" s="9">
        <v>11501</v>
      </c>
    </row>
    <row r="790" spans="1:5" x14ac:dyDescent="0.25">
      <c r="A790" s="9">
        <v>2011</v>
      </c>
      <c r="B790" s="9" t="s">
        <v>23</v>
      </c>
      <c r="C790" s="9">
        <v>2.7386749999999999E-3</v>
      </c>
      <c r="D790" s="38">
        <f t="shared" si="12"/>
        <v>273.86750000000001</v>
      </c>
      <c r="E790" s="9">
        <v>8649</v>
      </c>
    </row>
    <row r="791" spans="1:5" x14ac:dyDescent="0.25">
      <c r="A791" s="9">
        <v>2011</v>
      </c>
      <c r="B791" s="9" t="s">
        <v>32</v>
      </c>
      <c r="C791" s="9">
        <v>3.7003470000000001E-3</v>
      </c>
      <c r="D791" s="38">
        <f t="shared" si="12"/>
        <v>370.03469999999999</v>
      </c>
      <c r="E791" s="9">
        <v>8940</v>
      </c>
    </row>
    <row r="792" spans="1:5" x14ac:dyDescent="0.25">
      <c r="A792" s="9">
        <v>2011</v>
      </c>
      <c r="B792" s="9" t="s">
        <v>37</v>
      </c>
      <c r="C792" s="9">
        <v>3.375131E-3</v>
      </c>
      <c r="D792" s="38">
        <f t="shared" si="12"/>
        <v>337.51310000000001</v>
      </c>
      <c r="E792" s="9">
        <v>5680</v>
      </c>
    </row>
    <row r="793" spans="1:5" x14ac:dyDescent="0.25">
      <c r="A793" s="9">
        <v>2011</v>
      </c>
      <c r="B793" s="9" t="s">
        <v>3</v>
      </c>
      <c r="C793" s="9">
        <v>3.5873160000000001E-3</v>
      </c>
      <c r="D793" s="38">
        <f t="shared" si="12"/>
        <v>358.73160000000001</v>
      </c>
      <c r="E793" s="9">
        <v>10679</v>
      </c>
    </row>
    <row r="794" spans="1:5" x14ac:dyDescent="0.25">
      <c r="A794" s="9">
        <v>2011</v>
      </c>
      <c r="B794" s="9" t="s">
        <v>25</v>
      </c>
      <c r="C794" s="9">
        <v>2.9176480000000001E-3</v>
      </c>
      <c r="D794" s="38">
        <f t="shared" si="12"/>
        <v>291.76480000000004</v>
      </c>
      <c r="E794" s="9">
        <v>14227</v>
      </c>
    </row>
    <row r="795" spans="1:5" x14ac:dyDescent="0.25">
      <c r="A795" s="9">
        <v>2011</v>
      </c>
      <c r="B795" s="9" t="s">
        <v>6</v>
      </c>
      <c r="C795" s="9">
        <v>2.633032E-3</v>
      </c>
      <c r="D795" s="38">
        <f t="shared" si="12"/>
        <v>263.3032</v>
      </c>
      <c r="E795" s="9">
        <v>8904</v>
      </c>
    </row>
    <row r="796" spans="1:5" x14ac:dyDescent="0.25">
      <c r="A796" s="9">
        <v>2011</v>
      </c>
      <c r="B796" s="9" t="s">
        <v>15</v>
      </c>
      <c r="C796" s="9">
        <v>2.1934279999999999E-3</v>
      </c>
      <c r="D796" s="38">
        <f t="shared" si="12"/>
        <v>219.34279999999998</v>
      </c>
      <c r="E796" s="9">
        <v>13925</v>
      </c>
    </row>
    <row r="797" spans="1:5" x14ac:dyDescent="0.25">
      <c r="A797" s="9">
        <v>2011</v>
      </c>
      <c r="B797" s="9" t="s">
        <v>17</v>
      </c>
      <c r="C797" s="9">
        <v>2.252628E-3</v>
      </c>
      <c r="D797" s="38">
        <f t="shared" si="12"/>
        <v>225.2628</v>
      </c>
      <c r="E797" s="9">
        <v>14629</v>
      </c>
    </row>
    <row r="798" spans="1:5" x14ac:dyDescent="0.25">
      <c r="A798" s="9">
        <v>2011</v>
      </c>
      <c r="B798" s="9" t="s">
        <v>35</v>
      </c>
      <c r="C798" s="9">
        <v>2.619279E-3</v>
      </c>
      <c r="D798" s="38">
        <f t="shared" si="12"/>
        <v>261.92790000000002</v>
      </c>
      <c r="E798" s="9">
        <v>5613</v>
      </c>
    </row>
    <row r="799" spans="1:5" x14ac:dyDescent="0.25">
      <c r="A799" s="9">
        <v>2011</v>
      </c>
      <c r="B799" s="9" t="s">
        <v>19</v>
      </c>
      <c r="C799" s="9">
        <v>3.9736509999999999E-3</v>
      </c>
      <c r="D799" s="38">
        <f t="shared" si="12"/>
        <v>397.36509999999998</v>
      </c>
      <c r="E799" s="9">
        <v>9904</v>
      </c>
    </row>
    <row r="800" spans="1:5" x14ac:dyDescent="0.25">
      <c r="A800" s="9">
        <v>2011</v>
      </c>
      <c r="B800" s="9" t="s">
        <v>40</v>
      </c>
      <c r="C800" s="9">
        <v>3.2834499999999998E-3</v>
      </c>
      <c r="D800" s="38">
        <f t="shared" si="12"/>
        <v>328.34499999999997</v>
      </c>
      <c r="E800" s="9">
        <v>5241</v>
      </c>
    </row>
    <row r="801" spans="1:5" x14ac:dyDescent="0.25">
      <c r="A801" s="9">
        <v>2011</v>
      </c>
      <c r="B801" s="9" t="s">
        <v>22</v>
      </c>
      <c r="C801" s="9">
        <v>2.7564450000000002E-3</v>
      </c>
      <c r="D801" s="38">
        <f t="shared" si="12"/>
        <v>275.64449999999999</v>
      </c>
      <c r="E801" s="9">
        <v>9091</v>
      </c>
    </row>
    <row r="802" spans="1:5" x14ac:dyDescent="0.25">
      <c r="A802" s="9">
        <v>2011</v>
      </c>
      <c r="B802" s="9" t="s">
        <v>47</v>
      </c>
      <c r="C802" s="9">
        <v>3.8941010000000001E-3</v>
      </c>
      <c r="D802" s="38">
        <f t="shared" si="12"/>
        <v>389.4101</v>
      </c>
      <c r="E802" s="9">
        <v>8700</v>
      </c>
    </row>
    <row r="803" spans="1:5" x14ac:dyDescent="0.25">
      <c r="A803" s="9">
        <v>2011</v>
      </c>
      <c r="B803" s="9" t="s">
        <v>4</v>
      </c>
      <c r="C803" s="9">
        <v>2.7035739999999998E-3</v>
      </c>
      <c r="D803" s="38">
        <f t="shared" si="12"/>
        <v>270.35739999999998</v>
      </c>
      <c r="E803" s="9">
        <v>12943</v>
      </c>
    </row>
    <row r="804" spans="1:5" x14ac:dyDescent="0.25">
      <c r="A804" s="9">
        <v>2011</v>
      </c>
      <c r="B804" s="9" t="s">
        <v>10</v>
      </c>
      <c r="C804" s="9">
        <v>2.6572660000000001E-3</v>
      </c>
      <c r="D804" s="38">
        <f t="shared" si="12"/>
        <v>265.72660000000002</v>
      </c>
      <c r="E804" s="9">
        <v>12108</v>
      </c>
    </row>
    <row r="805" spans="1:5" x14ac:dyDescent="0.25">
      <c r="A805" s="9">
        <v>2011</v>
      </c>
      <c r="B805" s="9" t="s">
        <v>44</v>
      </c>
      <c r="C805" s="9">
        <v>2.5048919999999999E-3</v>
      </c>
      <c r="D805" s="38">
        <f t="shared" si="12"/>
        <v>250.48919999999998</v>
      </c>
      <c r="E805" s="9">
        <v>4844</v>
      </c>
    </row>
    <row r="806" spans="1:5" x14ac:dyDescent="0.25">
      <c r="A806" s="9">
        <v>2011</v>
      </c>
      <c r="B806" s="9" t="s">
        <v>9</v>
      </c>
      <c r="C806" s="9">
        <v>3.7131349999999998E-3</v>
      </c>
      <c r="D806" s="38">
        <f t="shared" si="12"/>
        <v>371.31349999999998</v>
      </c>
      <c r="E806" s="9">
        <v>25460</v>
      </c>
    </row>
    <row r="807" spans="1:5" x14ac:dyDescent="0.25">
      <c r="A807" s="9">
        <v>2011</v>
      </c>
      <c r="B807" s="9" t="s">
        <v>28</v>
      </c>
      <c r="C807" s="9">
        <v>2.7533290000000001E-3</v>
      </c>
      <c r="D807" s="38">
        <f t="shared" si="12"/>
        <v>275.3329</v>
      </c>
      <c r="E807" s="9">
        <v>11490</v>
      </c>
    </row>
    <row r="808" spans="1:5" x14ac:dyDescent="0.25">
      <c r="A808" s="9">
        <v>2011</v>
      </c>
      <c r="B808" s="9" t="s">
        <v>20</v>
      </c>
      <c r="C808" s="9">
        <v>2.7877209999999999E-3</v>
      </c>
      <c r="D808" s="38">
        <f t="shared" si="12"/>
        <v>278.77210000000002</v>
      </c>
      <c r="E808" s="9">
        <v>7225</v>
      </c>
    </row>
    <row r="809" spans="1:5" x14ac:dyDescent="0.25">
      <c r="A809" s="9">
        <v>2011</v>
      </c>
      <c r="B809" s="9" t="s">
        <v>12</v>
      </c>
      <c r="C809" s="9">
        <v>2.6783610000000002E-3</v>
      </c>
      <c r="D809" s="38">
        <f t="shared" si="12"/>
        <v>267.83610000000004</v>
      </c>
      <c r="E809" s="9">
        <v>16116</v>
      </c>
    </row>
    <row r="810" spans="1:5" x14ac:dyDescent="0.25">
      <c r="A810" s="9">
        <v>2011</v>
      </c>
      <c r="B810" s="9" t="s">
        <v>38</v>
      </c>
      <c r="C810" s="9">
        <v>2.0720159999999999E-3</v>
      </c>
      <c r="D810" s="38">
        <f t="shared" si="12"/>
        <v>207.20159999999998</v>
      </c>
      <c r="E810" s="9">
        <v>6851</v>
      </c>
    </row>
    <row r="811" spans="1:5" x14ac:dyDescent="0.25">
      <c r="A811" s="9">
        <v>2011</v>
      </c>
      <c r="B811" s="9" t="s">
        <v>49</v>
      </c>
      <c r="C811" s="9">
        <v>2.549118E-3</v>
      </c>
      <c r="D811" s="38">
        <f t="shared" si="12"/>
        <v>254.9118</v>
      </c>
      <c r="E811" s="9">
        <v>8545</v>
      </c>
    </row>
    <row r="812" spans="1:5" x14ac:dyDescent="0.25">
      <c r="A812" s="9">
        <v>2011</v>
      </c>
      <c r="B812" s="9" t="s">
        <v>11</v>
      </c>
      <c r="C812" s="9">
        <v>1.6489580000000001E-3</v>
      </c>
      <c r="D812" s="38">
        <f t="shared" si="12"/>
        <v>164.89580000000001</v>
      </c>
      <c r="E812" s="9">
        <v>17686</v>
      </c>
    </row>
    <row r="813" spans="1:5" x14ac:dyDescent="0.25">
      <c r="A813" s="9">
        <v>2011</v>
      </c>
      <c r="B813" s="9" t="s">
        <v>7</v>
      </c>
      <c r="C813" s="9">
        <v>2.2038919999999998E-3</v>
      </c>
      <c r="D813" s="38">
        <f t="shared" si="12"/>
        <v>220.38919999999999</v>
      </c>
      <c r="E813" s="9">
        <v>9723</v>
      </c>
    </row>
    <row r="814" spans="1:5" x14ac:dyDescent="0.25">
      <c r="A814" s="9">
        <v>2011</v>
      </c>
      <c r="B814" s="9" t="s">
        <v>29</v>
      </c>
      <c r="C814" s="9">
        <v>2.8515099999999998E-3</v>
      </c>
      <c r="D814" s="38">
        <f t="shared" si="12"/>
        <v>285.15099999999995</v>
      </c>
      <c r="E814" s="9">
        <v>7803</v>
      </c>
    </row>
    <row r="815" spans="1:5" x14ac:dyDescent="0.25">
      <c r="A815" s="9">
        <v>2011</v>
      </c>
      <c r="B815" s="9" t="s">
        <v>21</v>
      </c>
      <c r="C815" s="9">
        <v>3.2217579999999999E-3</v>
      </c>
      <c r="D815" s="38">
        <f t="shared" si="12"/>
        <v>322.17579999999998</v>
      </c>
      <c r="E815" s="9">
        <v>9028</v>
      </c>
    </row>
    <row r="816" spans="1:5" x14ac:dyDescent="0.25">
      <c r="A816" s="9">
        <v>2011</v>
      </c>
      <c r="B816" s="9" t="s">
        <v>33</v>
      </c>
      <c r="C816" s="9">
        <v>2.9268639999999999E-3</v>
      </c>
      <c r="D816" s="38">
        <f t="shared" si="12"/>
        <v>292.68639999999999</v>
      </c>
      <c r="E816" s="9">
        <v>7819</v>
      </c>
    </row>
    <row r="817" spans="1:5" x14ac:dyDescent="0.25">
      <c r="A817" s="9">
        <v>2011</v>
      </c>
      <c r="B817" s="9" t="s">
        <v>39</v>
      </c>
      <c r="C817" s="9">
        <v>4.4012720000000003E-3</v>
      </c>
      <c r="D817" s="38">
        <f t="shared" si="12"/>
        <v>440.12720000000002</v>
      </c>
      <c r="E817" s="9">
        <v>31475</v>
      </c>
    </row>
    <row r="818" spans="1:5" x14ac:dyDescent="0.25">
      <c r="A818" s="9">
        <v>2011</v>
      </c>
      <c r="B818" s="9" t="s">
        <v>46</v>
      </c>
      <c r="C818" s="9">
        <v>2.8491979999999998E-3</v>
      </c>
      <c r="D818" s="38">
        <f t="shared" si="12"/>
        <v>284.91980000000001</v>
      </c>
      <c r="E818" s="9">
        <v>7029</v>
      </c>
    </row>
    <row r="819" spans="1:5" x14ac:dyDescent="0.25">
      <c r="A819" s="9">
        <v>2011</v>
      </c>
      <c r="B819" s="9" t="s">
        <v>5</v>
      </c>
      <c r="C819" s="9">
        <v>3.8679560000000001E-3</v>
      </c>
      <c r="D819" s="38">
        <f t="shared" si="12"/>
        <v>386.79560000000004</v>
      </c>
      <c r="E819" s="9">
        <v>8664</v>
      </c>
    </row>
    <row r="820" spans="1:5" x14ac:dyDescent="0.25">
      <c r="A820" s="9">
        <v>2011</v>
      </c>
      <c r="B820" s="9" t="s">
        <v>26</v>
      </c>
      <c r="C820" s="9">
        <v>2.0285030000000001E-3</v>
      </c>
      <c r="D820" s="38">
        <f t="shared" si="12"/>
        <v>202.8503</v>
      </c>
      <c r="E820" s="9">
        <v>12987</v>
      </c>
    </row>
    <row r="821" spans="1:5" x14ac:dyDescent="0.25">
      <c r="A821" s="9">
        <v>2011</v>
      </c>
      <c r="B821" s="9" t="s">
        <v>48</v>
      </c>
      <c r="C821" s="9">
        <v>2.3424790000000002E-3</v>
      </c>
      <c r="D821" s="38">
        <f t="shared" si="12"/>
        <v>234.24790000000002</v>
      </c>
      <c r="E821" s="9">
        <v>10377</v>
      </c>
    </row>
    <row r="822" spans="1:5" x14ac:dyDescent="0.25">
      <c r="A822" s="9">
        <v>2011</v>
      </c>
      <c r="B822" s="9" t="s">
        <v>27</v>
      </c>
      <c r="C822" s="9">
        <v>1.4940820000000001E-3</v>
      </c>
      <c r="D822" s="38">
        <f t="shared" si="12"/>
        <v>149.40820000000002</v>
      </c>
      <c r="E822" s="9">
        <v>6784</v>
      </c>
    </row>
    <row r="823" spans="1:5" x14ac:dyDescent="0.25">
      <c r="A823" s="9">
        <v>2011</v>
      </c>
      <c r="B823" s="9" t="s">
        <v>16</v>
      </c>
      <c r="C823" s="9">
        <v>2.310243E-3</v>
      </c>
      <c r="D823" s="38">
        <f t="shared" si="12"/>
        <v>231.02430000000001</v>
      </c>
      <c r="E823" s="9">
        <v>11638</v>
      </c>
    </row>
    <row r="824" spans="1:5" x14ac:dyDescent="0.25">
      <c r="A824" s="9">
        <v>2011</v>
      </c>
      <c r="B824" s="9" t="s">
        <v>42</v>
      </c>
      <c r="C824" s="9">
        <v>2.1930470000000001E-3</v>
      </c>
      <c r="D824" s="38">
        <f t="shared" si="12"/>
        <v>219.3047</v>
      </c>
      <c r="E824" s="9">
        <v>7911</v>
      </c>
    </row>
    <row r="825" spans="1:5" x14ac:dyDescent="0.25">
      <c r="A825" s="9">
        <v>2012</v>
      </c>
      <c r="B825" s="9" t="s">
        <v>34</v>
      </c>
      <c r="C825" s="9">
        <v>2.2955440000000001E-3</v>
      </c>
      <c r="D825" s="38">
        <f t="shared" si="12"/>
        <v>229.55440000000002</v>
      </c>
      <c r="E825" s="9">
        <v>6551</v>
      </c>
    </row>
    <row r="826" spans="1:5" x14ac:dyDescent="0.25">
      <c r="A826" s="9">
        <v>2012</v>
      </c>
      <c r="B826" s="9" t="s">
        <v>51</v>
      </c>
      <c r="C826" s="9">
        <v>4.3069299999999996E-3</v>
      </c>
      <c r="D826" s="38">
        <f t="shared" si="12"/>
        <v>430.69299999999998</v>
      </c>
      <c r="E826" s="9">
        <v>7011</v>
      </c>
    </row>
    <row r="827" spans="1:5" x14ac:dyDescent="0.25">
      <c r="A827" s="9">
        <v>2012</v>
      </c>
      <c r="B827" s="9" t="s">
        <v>45</v>
      </c>
      <c r="C827" s="9">
        <v>3.4073250000000001E-3</v>
      </c>
      <c r="D827" s="38">
        <f t="shared" si="12"/>
        <v>340.73250000000002</v>
      </c>
      <c r="E827" s="9">
        <v>6950</v>
      </c>
    </row>
    <row r="828" spans="1:5" x14ac:dyDescent="0.25">
      <c r="A828" s="9">
        <v>2012</v>
      </c>
      <c r="B828" s="9" t="s">
        <v>36</v>
      </c>
      <c r="C828" s="9">
        <v>2.7712919999999999E-3</v>
      </c>
      <c r="D828" s="38">
        <f t="shared" si="12"/>
        <v>277.12919999999997</v>
      </c>
      <c r="E828" s="9">
        <v>6274</v>
      </c>
    </row>
    <row r="829" spans="1:5" x14ac:dyDescent="0.25">
      <c r="A829" s="9">
        <v>2012</v>
      </c>
      <c r="B829" s="9" t="s">
        <v>50</v>
      </c>
      <c r="C829" s="9">
        <v>4.0953250000000004E-3</v>
      </c>
      <c r="D829" s="38">
        <f t="shared" si="12"/>
        <v>409.53250000000003</v>
      </c>
      <c r="E829" s="9">
        <v>50344</v>
      </c>
    </row>
    <row r="830" spans="1:5" x14ac:dyDescent="0.25">
      <c r="A830" s="9">
        <v>2012</v>
      </c>
      <c r="B830" s="9" t="s">
        <v>43</v>
      </c>
      <c r="C830" s="9">
        <v>3.7261439999999998E-3</v>
      </c>
      <c r="D830" s="38">
        <f t="shared" si="12"/>
        <v>372.61439999999999</v>
      </c>
      <c r="E830" s="9">
        <v>12794</v>
      </c>
    </row>
    <row r="831" spans="1:5" x14ac:dyDescent="0.25">
      <c r="A831" s="9">
        <v>2012</v>
      </c>
      <c r="B831" s="9" t="s">
        <v>8</v>
      </c>
      <c r="C831" s="9">
        <v>3.1529140000000002E-3</v>
      </c>
      <c r="D831" s="38">
        <f t="shared" si="12"/>
        <v>315.29140000000001</v>
      </c>
      <c r="E831" s="9">
        <v>12553</v>
      </c>
    </row>
    <row r="832" spans="1:5" x14ac:dyDescent="0.25">
      <c r="A832" s="9">
        <v>2012</v>
      </c>
      <c r="B832" s="9" t="s">
        <v>24</v>
      </c>
      <c r="C832" s="9">
        <v>2.7411800000000002E-3</v>
      </c>
      <c r="D832" s="38">
        <f t="shared" si="12"/>
        <v>274.11799999999999</v>
      </c>
      <c r="E832" s="9">
        <v>8549</v>
      </c>
    </row>
    <row r="833" spans="1:5" x14ac:dyDescent="0.25">
      <c r="A833" s="9">
        <v>2012</v>
      </c>
      <c r="B833" s="9" t="s">
        <v>1</v>
      </c>
      <c r="C833" s="9">
        <v>2.5751010000000002E-3</v>
      </c>
      <c r="D833" s="38">
        <f t="shared" si="12"/>
        <v>257.51010000000002</v>
      </c>
      <c r="E833" s="9">
        <v>7971</v>
      </c>
    </row>
    <row r="834" spans="1:5" x14ac:dyDescent="0.25">
      <c r="A834" s="9">
        <v>2012</v>
      </c>
      <c r="B834" s="9" t="s">
        <v>31</v>
      </c>
      <c r="C834" s="9">
        <v>3.6386399999999998E-3</v>
      </c>
      <c r="D834" s="38">
        <f t="shared" si="12"/>
        <v>363.86399999999998</v>
      </c>
      <c r="E834" s="9">
        <v>22108</v>
      </c>
    </row>
    <row r="835" spans="1:5" x14ac:dyDescent="0.25">
      <c r="A835" s="9">
        <v>2012</v>
      </c>
      <c r="B835" s="9" t="s">
        <v>30</v>
      </c>
      <c r="C835" s="9">
        <v>2.6922180000000001E-3</v>
      </c>
      <c r="D835" s="38">
        <f t="shared" si="12"/>
        <v>269.22180000000003</v>
      </c>
      <c r="E835" s="9">
        <v>12099</v>
      </c>
    </row>
    <row r="836" spans="1:5" x14ac:dyDescent="0.25">
      <c r="A836" s="9">
        <v>2012</v>
      </c>
      <c r="B836" s="9" t="s">
        <v>52</v>
      </c>
      <c r="C836" s="9">
        <v>3.9770300000000003E-3</v>
      </c>
      <c r="D836" s="38">
        <f t="shared" si="12"/>
        <v>397.70300000000003</v>
      </c>
      <c r="E836" s="9">
        <v>8678</v>
      </c>
    </row>
    <row r="837" spans="1:5" x14ac:dyDescent="0.25">
      <c r="A837" s="9">
        <v>2012</v>
      </c>
      <c r="B837" s="9" t="s">
        <v>41</v>
      </c>
      <c r="C837" s="9">
        <v>4.1043499999999997E-3</v>
      </c>
      <c r="D837" s="38">
        <f t="shared" si="12"/>
        <v>410.43499999999995</v>
      </c>
      <c r="E837" s="9">
        <v>6279</v>
      </c>
    </row>
    <row r="838" spans="1:5" x14ac:dyDescent="0.25">
      <c r="A838" s="9">
        <v>2012</v>
      </c>
      <c r="B838" s="9" t="s">
        <v>14</v>
      </c>
      <c r="C838" s="9">
        <v>2.1760999999999998E-3</v>
      </c>
      <c r="D838" s="38">
        <f t="shared" si="12"/>
        <v>217.60999999999999</v>
      </c>
      <c r="E838" s="9">
        <v>18462</v>
      </c>
    </row>
    <row r="839" spans="1:5" x14ac:dyDescent="0.25">
      <c r="A839" s="9">
        <v>2012</v>
      </c>
      <c r="B839" s="9" t="s">
        <v>13</v>
      </c>
      <c r="C839" s="9">
        <v>2.6162680000000002E-3</v>
      </c>
      <c r="D839" s="38">
        <f t="shared" si="12"/>
        <v>261.6268</v>
      </c>
      <c r="E839" s="9">
        <v>8969</v>
      </c>
    </row>
    <row r="840" spans="1:5" x14ac:dyDescent="0.25">
      <c r="A840" s="9">
        <v>2012</v>
      </c>
      <c r="B840" s="9" t="s">
        <v>18</v>
      </c>
      <c r="C840" s="9">
        <v>2.1315190000000001E-3</v>
      </c>
      <c r="D840" s="38">
        <f t="shared" si="12"/>
        <v>213.15190000000001</v>
      </c>
      <c r="E840" s="9">
        <v>11337</v>
      </c>
    </row>
    <row r="841" spans="1:5" x14ac:dyDescent="0.25">
      <c r="A841" s="9">
        <v>2012</v>
      </c>
      <c r="B841" s="9" t="s">
        <v>23</v>
      </c>
      <c r="C841" s="9">
        <v>2.2848389999999999E-3</v>
      </c>
      <c r="D841" s="38">
        <f t="shared" si="12"/>
        <v>228.48389999999998</v>
      </c>
      <c r="E841" s="9">
        <v>8360</v>
      </c>
    </row>
    <row r="842" spans="1:5" x14ac:dyDescent="0.25">
      <c r="A842" s="9">
        <v>2012</v>
      </c>
      <c r="B842" s="9" t="s">
        <v>32</v>
      </c>
      <c r="C842" s="9">
        <v>3.7534560000000001E-3</v>
      </c>
      <c r="D842" s="38">
        <f t="shared" ref="D842:D905" si="13">C842*100000</f>
        <v>375.34559999999999</v>
      </c>
      <c r="E842" s="9">
        <v>9033</v>
      </c>
    </row>
    <row r="843" spans="1:5" x14ac:dyDescent="0.25">
      <c r="A843" s="9">
        <v>2012</v>
      </c>
      <c r="B843" s="9" t="s">
        <v>37</v>
      </c>
      <c r="C843" s="9">
        <v>3.9563749999999998E-3</v>
      </c>
      <c r="D843" s="38">
        <f t="shared" si="13"/>
        <v>395.63749999999999</v>
      </c>
      <c r="E843" s="9">
        <v>5693</v>
      </c>
    </row>
    <row r="844" spans="1:5" x14ac:dyDescent="0.25">
      <c r="A844" s="9">
        <v>2012</v>
      </c>
      <c r="B844" s="9" t="s">
        <v>3</v>
      </c>
      <c r="C844" s="9">
        <v>3.5227180000000002E-3</v>
      </c>
      <c r="D844" s="38">
        <f t="shared" si="13"/>
        <v>352.27180000000004</v>
      </c>
      <c r="E844" s="9">
        <v>10407</v>
      </c>
    </row>
    <row r="845" spans="1:5" x14ac:dyDescent="0.25">
      <c r="A845" s="9">
        <v>2012</v>
      </c>
      <c r="B845" s="9" t="s">
        <v>25</v>
      </c>
      <c r="C845" s="9">
        <v>2.515588E-3</v>
      </c>
      <c r="D845" s="38">
        <f t="shared" si="13"/>
        <v>251.55879999999999</v>
      </c>
      <c r="E845" s="9">
        <v>13699</v>
      </c>
    </row>
    <row r="846" spans="1:5" x14ac:dyDescent="0.25">
      <c r="A846" s="9">
        <v>2012</v>
      </c>
      <c r="B846" s="9" t="s">
        <v>6</v>
      </c>
      <c r="C846" s="9">
        <v>2.7097950000000001E-3</v>
      </c>
      <c r="D846" s="38">
        <f t="shared" si="13"/>
        <v>270.97950000000003</v>
      </c>
      <c r="E846" s="9">
        <v>8832</v>
      </c>
    </row>
    <row r="847" spans="1:5" x14ac:dyDescent="0.25">
      <c r="A847" s="9">
        <v>2012</v>
      </c>
      <c r="B847" s="9" t="s">
        <v>15</v>
      </c>
      <c r="C847" s="9">
        <v>1.836886E-3</v>
      </c>
      <c r="D847" s="38">
        <f t="shared" si="13"/>
        <v>183.68860000000001</v>
      </c>
      <c r="E847" s="9">
        <v>13857</v>
      </c>
    </row>
    <row r="848" spans="1:5" x14ac:dyDescent="0.25">
      <c r="A848" s="9">
        <v>2012</v>
      </c>
      <c r="B848" s="9" t="s">
        <v>17</v>
      </c>
      <c r="C848" s="9">
        <v>1.4967769999999999E-3</v>
      </c>
      <c r="D848" s="38">
        <f t="shared" si="13"/>
        <v>149.67769999999999</v>
      </c>
      <c r="E848" s="9">
        <v>14791</v>
      </c>
    </row>
    <row r="849" spans="1:5" x14ac:dyDescent="0.25">
      <c r="A849" s="9">
        <v>2012</v>
      </c>
      <c r="B849" s="9" t="s">
        <v>35</v>
      </c>
      <c r="C849" s="9">
        <v>4.2520259999999999E-3</v>
      </c>
      <c r="D849" s="38">
        <f t="shared" si="13"/>
        <v>425.20259999999996</v>
      </c>
      <c r="E849" s="9">
        <v>5476</v>
      </c>
    </row>
    <row r="850" spans="1:5" x14ac:dyDescent="0.25">
      <c r="A850" s="9">
        <v>2012</v>
      </c>
      <c r="B850" s="9" t="s">
        <v>19</v>
      </c>
      <c r="C850" s="9">
        <v>3.4861179999999999E-3</v>
      </c>
      <c r="D850" s="38">
        <f t="shared" si="13"/>
        <v>348.61179999999996</v>
      </c>
      <c r="E850" s="9">
        <v>9674</v>
      </c>
    </row>
    <row r="851" spans="1:5" x14ac:dyDescent="0.25">
      <c r="A851" s="9">
        <v>2012</v>
      </c>
      <c r="B851" s="9" t="s">
        <v>40</v>
      </c>
      <c r="C851" s="9">
        <v>5.3417739999999997E-3</v>
      </c>
      <c r="D851" s="38">
        <f t="shared" si="13"/>
        <v>534.17739999999992</v>
      </c>
      <c r="E851" s="9">
        <v>5280</v>
      </c>
    </row>
    <row r="852" spans="1:5" x14ac:dyDescent="0.25">
      <c r="A852" s="9">
        <v>2012</v>
      </c>
      <c r="B852" s="9" t="s">
        <v>22</v>
      </c>
      <c r="C852" s="9">
        <v>1.6837200000000001E-3</v>
      </c>
      <c r="D852" s="38">
        <f t="shared" si="13"/>
        <v>168.37200000000001</v>
      </c>
      <c r="E852" s="9">
        <v>8948</v>
      </c>
    </row>
    <row r="853" spans="1:5" x14ac:dyDescent="0.25">
      <c r="A853" s="9">
        <v>2012</v>
      </c>
      <c r="B853" s="9" t="s">
        <v>47</v>
      </c>
      <c r="C853" s="9">
        <v>3.9402710000000004E-3</v>
      </c>
      <c r="D853" s="38">
        <f t="shared" si="13"/>
        <v>394.02710000000002</v>
      </c>
      <c r="E853" s="9">
        <v>8707</v>
      </c>
    </row>
    <row r="854" spans="1:5" x14ac:dyDescent="0.25">
      <c r="A854" s="9">
        <v>2012</v>
      </c>
      <c r="B854" s="9" t="s">
        <v>4</v>
      </c>
      <c r="C854" s="9">
        <v>3.3172869999999999E-3</v>
      </c>
      <c r="D854" s="38">
        <f t="shared" si="13"/>
        <v>331.7287</v>
      </c>
      <c r="E854" s="9">
        <v>12349</v>
      </c>
    </row>
    <row r="855" spans="1:5" x14ac:dyDescent="0.25">
      <c r="A855" s="9">
        <v>2012</v>
      </c>
      <c r="B855" s="9" t="s">
        <v>10</v>
      </c>
      <c r="C855" s="9">
        <v>2.060634E-3</v>
      </c>
      <c r="D855" s="38">
        <f t="shared" si="13"/>
        <v>206.0634</v>
      </c>
      <c r="E855" s="9">
        <v>11759</v>
      </c>
    </row>
    <row r="856" spans="1:5" x14ac:dyDescent="0.25">
      <c r="A856" s="9">
        <v>2012</v>
      </c>
      <c r="B856" s="9" t="s">
        <v>44</v>
      </c>
      <c r="C856" s="9">
        <v>5.2238950000000001E-3</v>
      </c>
      <c r="D856" s="38">
        <f t="shared" si="13"/>
        <v>522.3895</v>
      </c>
      <c r="E856" s="9">
        <v>4688</v>
      </c>
    </row>
    <row r="857" spans="1:5" x14ac:dyDescent="0.25">
      <c r="A857" s="9">
        <v>2012</v>
      </c>
      <c r="B857" s="9" t="s">
        <v>9</v>
      </c>
      <c r="C857" s="9">
        <v>3.440097E-3</v>
      </c>
      <c r="D857" s="38">
        <f t="shared" si="13"/>
        <v>344.00970000000001</v>
      </c>
      <c r="E857" s="9">
        <v>25009</v>
      </c>
    </row>
    <row r="858" spans="1:5" x14ac:dyDescent="0.25">
      <c r="A858" s="9">
        <v>2012</v>
      </c>
      <c r="B858" s="9" t="s">
        <v>28</v>
      </c>
      <c r="C858" s="9">
        <v>2.6183259999999998E-3</v>
      </c>
      <c r="D858" s="38">
        <f t="shared" si="13"/>
        <v>261.83259999999996</v>
      </c>
      <c r="E858" s="9">
        <v>11394</v>
      </c>
    </row>
    <row r="859" spans="1:5" x14ac:dyDescent="0.25">
      <c r="A859" s="9">
        <v>2012</v>
      </c>
      <c r="B859" s="9" t="s">
        <v>20</v>
      </c>
      <c r="C859" s="9">
        <v>3.6759150000000001E-3</v>
      </c>
      <c r="D859" s="38">
        <f t="shared" si="13"/>
        <v>367.5915</v>
      </c>
      <c r="E859" s="9">
        <v>7479</v>
      </c>
    </row>
    <row r="860" spans="1:5" x14ac:dyDescent="0.25">
      <c r="A860" s="9">
        <v>2012</v>
      </c>
      <c r="B860" s="9" t="s">
        <v>12</v>
      </c>
      <c r="C860" s="9">
        <v>1.9465540000000001E-3</v>
      </c>
      <c r="D860" s="38">
        <f t="shared" si="13"/>
        <v>194.65540000000001</v>
      </c>
      <c r="E860" s="9">
        <v>15554</v>
      </c>
    </row>
    <row r="861" spans="1:5" x14ac:dyDescent="0.25">
      <c r="A861" s="9">
        <v>2012</v>
      </c>
      <c r="B861" s="9" t="s">
        <v>38</v>
      </c>
      <c r="C861" s="9">
        <v>3.0892939999999998E-3</v>
      </c>
      <c r="D861" s="38">
        <f t="shared" si="13"/>
        <v>308.92939999999999</v>
      </c>
      <c r="E861" s="9">
        <v>6544</v>
      </c>
    </row>
    <row r="862" spans="1:5" x14ac:dyDescent="0.25">
      <c r="A862" s="9">
        <v>2012</v>
      </c>
      <c r="B862" s="9" t="s">
        <v>49</v>
      </c>
      <c r="C862" s="9">
        <v>2.2057230000000001E-3</v>
      </c>
      <c r="D862" s="38">
        <f t="shared" si="13"/>
        <v>220.57230000000001</v>
      </c>
      <c r="E862" s="9">
        <v>8327</v>
      </c>
    </row>
    <row r="863" spans="1:5" x14ac:dyDescent="0.25">
      <c r="A863" s="9">
        <v>2012</v>
      </c>
      <c r="B863" s="9" t="s">
        <v>11</v>
      </c>
      <c r="C863" s="9">
        <v>1.9946510000000001E-3</v>
      </c>
      <c r="D863" s="38">
        <f t="shared" si="13"/>
        <v>199.46510000000001</v>
      </c>
      <c r="E863" s="9">
        <v>18058</v>
      </c>
    </row>
    <row r="864" spans="1:5" x14ac:dyDescent="0.25">
      <c r="A864" s="9">
        <v>2012</v>
      </c>
      <c r="B864" s="9" t="s">
        <v>7</v>
      </c>
      <c r="C864" s="9">
        <v>2.0375979999999998E-3</v>
      </c>
      <c r="D864" s="38">
        <f t="shared" si="13"/>
        <v>203.75979999999998</v>
      </c>
      <c r="E864" s="9">
        <v>9566</v>
      </c>
    </row>
    <row r="865" spans="1:5" x14ac:dyDescent="0.25">
      <c r="A865" s="9">
        <v>2012</v>
      </c>
      <c r="B865" s="9" t="s">
        <v>29</v>
      </c>
      <c r="C865" s="9">
        <v>3.5853819999999998E-3</v>
      </c>
      <c r="D865" s="38">
        <f t="shared" si="13"/>
        <v>358.53819999999996</v>
      </c>
      <c r="E865" s="9">
        <v>7977</v>
      </c>
    </row>
    <row r="866" spans="1:5" x14ac:dyDescent="0.25">
      <c r="A866" s="9">
        <v>2012</v>
      </c>
      <c r="B866" s="9" t="s">
        <v>21</v>
      </c>
      <c r="C866" s="9">
        <v>2.7308219999999999E-3</v>
      </c>
      <c r="D866" s="38">
        <f t="shared" si="13"/>
        <v>273.0822</v>
      </c>
      <c r="E866" s="9">
        <v>8470</v>
      </c>
    </row>
    <row r="867" spans="1:5" x14ac:dyDescent="0.25">
      <c r="A867" s="9">
        <v>2012</v>
      </c>
      <c r="B867" s="9" t="s">
        <v>33</v>
      </c>
      <c r="C867" s="9">
        <v>2.4141039999999998E-3</v>
      </c>
      <c r="D867" s="38">
        <f t="shared" si="13"/>
        <v>241.41039999999998</v>
      </c>
      <c r="E867" s="9">
        <v>8015</v>
      </c>
    </row>
    <row r="868" spans="1:5" x14ac:dyDescent="0.25">
      <c r="A868" s="9">
        <v>2012</v>
      </c>
      <c r="B868" s="9" t="s">
        <v>39</v>
      </c>
      <c r="C868" s="9">
        <v>3.5937339999999999E-3</v>
      </c>
      <c r="D868" s="38">
        <f t="shared" si="13"/>
        <v>359.3734</v>
      </c>
      <c r="E868" s="9">
        <v>31444</v>
      </c>
    </row>
    <row r="869" spans="1:5" x14ac:dyDescent="0.25">
      <c r="A869" s="9">
        <v>2012</v>
      </c>
      <c r="B869" s="9" t="s">
        <v>46</v>
      </c>
      <c r="C869" s="9">
        <v>3.2542280000000001E-3</v>
      </c>
      <c r="D869" s="38">
        <f t="shared" si="13"/>
        <v>325.4228</v>
      </c>
      <c r="E869" s="9">
        <v>7314</v>
      </c>
    </row>
    <row r="870" spans="1:5" x14ac:dyDescent="0.25">
      <c r="A870" s="9">
        <v>2012</v>
      </c>
      <c r="B870" s="9" t="s">
        <v>5</v>
      </c>
      <c r="C870" s="9">
        <v>5.2378839999999999E-3</v>
      </c>
      <c r="D870" s="38">
        <f t="shared" si="13"/>
        <v>523.78840000000002</v>
      </c>
      <c r="E870" s="9">
        <v>8346</v>
      </c>
    </row>
    <row r="871" spans="1:5" x14ac:dyDescent="0.25">
      <c r="A871" s="9">
        <v>2012</v>
      </c>
      <c r="B871" s="9" t="s">
        <v>26</v>
      </c>
      <c r="C871" s="9">
        <v>2.0243119999999999E-3</v>
      </c>
      <c r="D871" s="38">
        <f t="shared" si="13"/>
        <v>202.43119999999999</v>
      </c>
      <c r="E871" s="9">
        <v>12590</v>
      </c>
    </row>
    <row r="872" spans="1:5" x14ac:dyDescent="0.25">
      <c r="A872" s="9">
        <v>2012</v>
      </c>
      <c r="B872" s="9" t="s">
        <v>48</v>
      </c>
      <c r="C872" s="9">
        <v>3.021213E-3</v>
      </c>
      <c r="D872" s="38">
        <f t="shared" si="13"/>
        <v>302.12130000000002</v>
      </c>
      <c r="E872" s="9">
        <v>10289</v>
      </c>
    </row>
    <row r="873" spans="1:5" x14ac:dyDescent="0.25">
      <c r="A873" s="9">
        <v>2012</v>
      </c>
      <c r="B873" s="9" t="s">
        <v>27</v>
      </c>
      <c r="C873" s="9">
        <v>2.1233670000000001E-3</v>
      </c>
      <c r="D873" s="38">
        <f t="shared" si="13"/>
        <v>212.33670000000001</v>
      </c>
      <c r="E873" s="9">
        <v>6807</v>
      </c>
    </row>
    <row r="874" spans="1:5" x14ac:dyDescent="0.25">
      <c r="A874" s="9">
        <v>2012</v>
      </c>
      <c r="B874" s="9" t="s">
        <v>16</v>
      </c>
      <c r="C874" s="9">
        <v>1.841648E-3</v>
      </c>
      <c r="D874" s="38">
        <f t="shared" si="13"/>
        <v>184.16479999999999</v>
      </c>
      <c r="E874" s="9">
        <v>11646</v>
      </c>
    </row>
    <row r="875" spans="1:5" x14ac:dyDescent="0.25">
      <c r="A875" s="9">
        <v>2012</v>
      </c>
      <c r="B875" s="9" t="s">
        <v>42</v>
      </c>
      <c r="C875" s="9">
        <v>2.3605779999999999E-3</v>
      </c>
      <c r="D875" s="38">
        <f t="shared" si="13"/>
        <v>236.05779999999999</v>
      </c>
      <c r="E875" s="9">
        <v>7642</v>
      </c>
    </row>
    <row r="876" spans="1:5" x14ac:dyDescent="0.25">
      <c r="A876" s="9">
        <v>2013</v>
      </c>
      <c r="B876" s="9" t="s">
        <v>34</v>
      </c>
      <c r="C876" s="9">
        <v>2.4520000000000002E-3</v>
      </c>
      <c r="D876" s="38">
        <f t="shared" si="13"/>
        <v>245.20000000000002</v>
      </c>
      <c r="E876" s="9">
        <v>6562</v>
      </c>
    </row>
    <row r="877" spans="1:5" x14ac:dyDescent="0.25">
      <c r="A877" s="9">
        <v>2013</v>
      </c>
      <c r="B877" s="9" t="s">
        <v>51</v>
      </c>
      <c r="C877" s="9">
        <v>4.7200000000000002E-3</v>
      </c>
      <c r="D877" s="38">
        <f t="shared" si="13"/>
        <v>472</v>
      </c>
      <c r="E877" s="9">
        <v>6593</v>
      </c>
    </row>
    <row r="878" spans="1:5" x14ac:dyDescent="0.25">
      <c r="A878" s="9">
        <v>2013</v>
      </c>
      <c r="B878" s="9" t="s">
        <v>45</v>
      </c>
      <c r="C878" s="9">
        <v>2.2200000000000002E-3</v>
      </c>
      <c r="D878" s="38">
        <f t="shared" si="13"/>
        <v>222.00000000000003</v>
      </c>
      <c r="E878" s="9">
        <v>6712</v>
      </c>
    </row>
    <row r="879" spans="1:5" x14ac:dyDescent="0.25">
      <c r="A879" s="9">
        <v>2013</v>
      </c>
      <c r="B879" s="9" t="s">
        <v>36</v>
      </c>
      <c r="C879" s="9">
        <v>2.0509999999999999E-3</v>
      </c>
      <c r="D879" s="38">
        <f t="shared" si="13"/>
        <v>205.1</v>
      </c>
      <c r="E879" s="9">
        <v>6543</v>
      </c>
    </row>
    <row r="880" spans="1:5" x14ac:dyDescent="0.25">
      <c r="A880" s="9">
        <v>2013</v>
      </c>
      <c r="B880" s="9" t="s">
        <v>50</v>
      </c>
      <c r="C880" s="9">
        <v>4.0299999999999997E-3</v>
      </c>
      <c r="D880" s="38">
        <f t="shared" si="13"/>
        <v>403</v>
      </c>
      <c r="E880" s="9">
        <v>50211</v>
      </c>
    </row>
    <row r="881" spans="1:5" x14ac:dyDescent="0.25">
      <c r="A881" s="9">
        <v>2013</v>
      </c>
      <c r="B881" s="9" t="s">
        <v>43</v>
      </c>
      <c r="C881" s="9">
        <v>3.784E-3</v>
      </c>
      <c r="D881" s="38">
        <f t="shared" si="13"/>
        <v>378.4</v>
      </c>
      <c r="E881" s="9">
        <v>12794</v>
      </c>
    </row>
    <row r="882" spans="1:5" x14ac:dyDescent="0.25">
      <c r="A882" s="9">
        <v>2013</v>
      </c>
      <c r="B882" s="9" t="s">
        <v>8</v>
      </c>
      <c r="C882" s="9">
        <v>2.7810000000000001E-3</v>
      </c>
      <c r="D882" s="38">
        <f t="shared" si="13"/>
        <v>278.10000000000002</v>
      </c>
      <c r="E882" s="9">
        <v>12255</v>
      </c>
    </row>
    <row r="883" spans="1:5" x14ac:dyDescent="0.25">
      <c r="A883" s="9">
        <v>2013</v>
      </c>
      <c r="B883" s="9" t="s">
        <v>24</v>
      </c>
      <c r="C883" s="9">
        <v>2.8300000000000001E-3</v>
      </c>
      <c r="D883" s="38">
        <f t="shared" si="13"/>
        <v>283</v>
      </c>
      <c r="E883" s="9">
        <v>8571</v>
      </c>
    </row>
    <row r="884" spans="1:5" x14ac:dyDescent="0.25">
      <c r="A884" s="9">
        <v>2013</v>
      </c>
      <c r="B884" s="9" t="s">
        <v>55</v>
      </c>
      <c r="C884" s="9">
        <v>2.934E-3</v>
      </c>
      <c r="D884" s="38">
        <f t="shared" si="13"/>
        <v>293.39999999999998</v>
      </c>
      <c r="E884" s="9">
        <v>8337</v>
      </c>
    </row>
    <row r="885" spans="1:5" x14ac:dyDescent="0.25">
      <c r="A885" s="9">
        <v>2013</v>
      </c>
      <c r="B885" s="9" t="s">
        <v>31</v>
      </c>
      <c r="C885" s="9">
        <v>3.3730000000000001E-3</v>
      </c>
      <c r="D885" s="38">
        <f t="shared" si="13"/>
        <v>337.3</v>
      </c>
      <c r="E885" s="9">
        <v>21892</v>
      </c>
    </row>
    <row r="886" spans="1:5" x14ac:dyDescent="0.25">
      <c r="A886" s="9">
        <v>2013</v>
      </c>
      <c r="B886" s="9" t="s">
        <v>30</v>
      </c>
      <c r="C886" s="9">
        <v>2.4190000000000001E-3</v>
      </c>
      <c r="D886" s="38">
        <f t="shared" si="13"/>
        <v>241.9</v>
      </c>
      <c r="E886" s="9">
        <v>12531</v>
      </c>
    </row>
    <row r="887" spans="1:5" x14ac:dyDescent="0.25">
      <c r="A887" s="9">
        <v>2013</v>
      </c>
      <c r="B887" s="9" t="s">
        <v>52</v>
      </c>
      <c r="C887" s="9">
        <v>3.4299999999999999E-3</v>
      </c>
      <c r="D887" s="38">
        <f t="shared" si="13"/>
        <v>343</v>
      </c>
      <c r="E887" s="9">
        <v>8896</v>
      </c>
    </row>
    <row r="888" spans="1:5" x14ac:dyDescent="0.25">
      <c r="A888" s="9">
        <v>2013</v>
      </c>
      <c r="B888" s="9" t="s">
        <v>41</v>
      </c>
      <c r="C888" s="9">
        <v>3.1329999999999999E-3</v>
      </c>
      <c r="D888" s="38">
        <f t="shared" si="13"/>
        <v>313.3</v>
      </c>
      <c r="E888" s="9">
        <v>5900</v>
      </c>
    </row>
    <row r="889" spans="1:5" x14ac:dyDescent="0.25">
      <c r="A889" s="9">
        <v>2013</v>
      </c>
      <c r="B889" s="9" t="s">
        <v>14</v>
      </c>
      <c r="C889" s="9">
        <v>1.9620000000000002E-3</v>
      </c>
      <c r="D889" s="38">
        <f t="shared" si="13"/>
        <v>196.20000000000002</v>
      </c>
      <c r="E889" s="9">
        <v>17845</v>
      </c>
    </row>
    <row r="890" spans="1:5" x14ac:dyDescent="0.25">
      <c r="A890" s="9">
        <v>2013</v>
      </c>
      <c r="B890" s="9" t="s">
        <v>13</v>
      </c>
      <c r="C890" s="9">
        <v>1.5510000000000001E-3</v>
      </c>
      <c r="D890" s="38">
        <f t="shared" si="13"/>
        <v>155.1</v>
      </c>
      <c r="E890" s="9">
        <v>8812</v>
      </c>
    </row>
    <row r="891" spans="1:5" x14ac:dyDescent="0.25">
      <c r="A891" s="9">
        <v>2013</v>
      </c>
      <c r="B891" s="9" t="s">
        <v>18</v>
      </c>
      <c r="C891" s="9">
        <v>1.109E-3</v>
      </c>
      <c r="D891" s="38">
        <f t="shared" si="13"/>
        <v>110.89999999999999</v>
      </c>
      <c r="E891" s="9">
        <v>11108</v>
      </c>
    </row>
    <row r="892" spans="1:5" x14ac:dyDescent="0.25">
      <c r="A892" s="9">
        <v>2013</v>
      </c>
      <c r="B892" s="9" t="s">
        <v>23</v>
      </c>
      <c r="C892" s="9">
        <v>1.8320000000000001E-3</v>
      </c>
      <c r="D892" s="38">
        <f t="shared" si="13"/>
        <v>183.20000000000002</v>
      </c>
      <c r="E892" s="9">
        <v>8294</v>
      </c>
    </row>
    <row r="893" spans="1:5" x14ac:dyDescent="0.25">
      <c r="A893" s="9">
        <v>2013</v>
      </c>
      <c r="B893" s="9" t="s">
        <v>32</v>
      </c>
      <c r="C893" s="9">
        <v>3.5850000000000001E-3</v>
      </c>
      <c r="D893" s="38">
        <f t="shared" si="13"/>
        <v>358.5</v>
      </c>
      <c r="E893" s="9">
        <v>8857</v>
      </c>
    </row>
    <row r="894" spans="1:5" x14ac:dyDescent="0.25">
      <c r="A894" s="9">
        <v>2013</v>
      </c>
      <c r="B894" s="9" t="s">
        <v>37</v>
      </c>
      <c r="C894" s="9">
        <v>3.0709999999999999E-3</v>
      </c>
      <c r="D894" s="38">
        <f t="shared" si="13"/>
        <v>307.10000000000002</v>
      </c>
      <c r="E894" s="9">
        <v>6100</v>
      </c>
    </row>
    <row r="895" spans="1:5" x14ac:dyDescent="0.25">
      <c r="A895" s="9">
        <v>2013</v>
      </c>
      <c r="B895" s="9" t="s">
        <v>3</v>
      </c>
      <c r="C895" s="9">
        <v>2.9480000000000001E-3</v>
      </c>
      <c r="D895" s="38">
        <f t="shared" si="13"/>
        <v>294.8</v>
      </c>
      <c r="E895" s="9">
        <v>9902</v>
      </c>
    </row>
    <row r="896" spans="1:5" x14ac:dyDescent="0.25">
      <c r="A896" s="9">
        <v>2013</v>
      </c>
      <c r="B896" s="9" t="s">
        <v>25</v>
      </c>
      <c r="C896" s="9">
        <v>2.6549999999999998E-3</v>
      </c>
      <c r="D896" s="38">
        <f t="shared" si="13"/>
        <v>265.5</v>
      </c>
      <c r="E896" s="9">
        <v>13515</v>
      </c>
    </row>
    <row r="897" spans="1:5" x14ac:dyDescent="0.25">
      <c r="A897" s="9">
        <v>2013</v>
      </c>
      <c r="B897" s="9" t="s">
        <v>6</v>
      </c>
      <c r="C897" s="9">
        <v>2.4710000000000001E-3</v>
      </c>
      <c r="D897" s="38">
        <f t="shared" si="13"/>
        <v>247.10000000000002</v>
      </c>
      <c r="E897" s="9">
        <v>8575</v>
      </c>
    </row>
    <row r="898" spans="1:5" x14ac:dyDescent="0.25">
      <c r="A898" s="9">
        <v>2013</v>
      </c>
      <c r="B898" s="9" t="s">
        <v>15</v>
      </c>
      <c r="C898" s="9">
        <v>2.908E-3</v>
      </c>
      <c r="D898" s="38">
        <f t="shared" si="13"/>
        <v>290.8</v>
      </c>
      <c r="E898" s="9">
        <v>13684</v>
      </c>
    </row>
    <row r="899" spans="1:5" x14ac:dyDescent="0.25">
      <c r="A899" s="9">
        <v>2013</v>
      </c>
      <c r="B899" s="9" t="s">
        <v>17</v>
      </c>
      <c r="C899" s="9">
        <v>1.5870000000000001E-3</v>
      </c>
      <c r="D899" s="38">
        <f t="shared" si="13"/>
        <v>158.70000000000002</v>
      </c>
      <c r="E899" s="9">
        <v>14307</v>
      </c>
    </row>
    <row r="900" spans="1:5" x14ac:dyDescent="0.25">
      <c r="A900" s="9">
        <v>2013</v>
      </c>
      <c r="B900" s="9" t="s">
        <v>35</v>
      </c>
      <c r="C900" s="9">
        <v>2.3990000000000001E-3</v>
      </c>
      <c r="D900" s="38">
        <f t="shared" si="13"/>
        <v>239.9</v>
      </c>
      <c r="E900" s="9">
        <v>5306</v>
      </c>
    </row>
    <row r="901" spans="1:5" x14ac:dyDescent="0.25">
      <c r="A901" s="9">
        <v>2013</v>
      </c>
      <c r="B901" s="9" t="s">
        <v>19</v>
      </c>
      <c r="C901" s="9">
        <v>2.1800000000000001E-3</v>
      </c>
      <c r="D901" s="38">
        <f t="shared" si="13"/>
        <v>218</v>
      </c>
      <c r="E901" s="9">
        <v>9444</v>
      </c>
    </row>
    <row r="902" spans="1:5" x14ac:dyDescent="0.25">
      <c r="A902" s="9">
        <v>2013</v>
      </c>
      <c r="B902" s="9" t="s">
        <v>40</v>
      </c>
      <c r="C902" s="9">
        <v>6.0759999999999998E-3</v>
      </c>
      <c r="D902" s="38">
        <f t="shared" si="13"/>
        <v>607.6</v>
      </c>
      <c r="E902" s="9">
        <v>5289</v>
      </c>
    </row>
    <row r="903" spans="1:5" x14ac:dyDescent="0.25">
      <c r="A903" s="9">
        <v>2013</v>
      </c>
      <c r="B903" s="9" t="s">
        <v>22</v>
      </c>
      <c r="C903" s="9">
        <v>3.1159999999999998E-3</v>
      </c>
      <c r="D903" s="38">
        <f t="shared" si="13"/>
        <v>311.59999999999997</v>
      </c>
      <c r="E903" s="9">
        <v>8479</v>
      </c>
    </row>
    <row r="904" spans="1:5" x14ac:dyDescent="0.25">
      <c r="A904" s="9">
        <v>2013</v>
      </c>
      <c r="B904" s="9" t="s">
        <v>47</v>
      </c>
      <c r="C904" s="9">
        <v>2.3319999999999999E-3</v>
      </c>
      <c r="D904" s="38">
        <f t="shared" si="13"/>
        <v>233.2</v>
      </c>
      <c r="E904" s="9">
        <v>8394</v>
      </c>
    </row>
    <row r="905" spans="1:5" x14ac:dyDescent="0.25">
      <c r="A905" s="9">
        <v>2013</v>
      </c>
      <c r="B905" s="9" t="s">
        <v>4</v>
      </c>
      <c r="C905" s="9">
        <v>1.9819999999999998E-3</v>
      </c>
      <c r="D905" s="38">
        <f t="shared" si="13"/>
        <v>198.2</v>
      </c>
      <c r="E905" s="9">
        <v>12164</v>
      </c>
    </row>
    <row r="906" spans="1:5" x14ac:dyDescent="0.25">
      <c r="A906" s="9">
        <v>2013</v>
      </c>
      <c r="B906" s="9" t="s">
        <v>10</v>
      </c>
      <c r="C906" s="9">
        <v>1.8730000000000001E-3</v>
      </c>
      <c r="D906" s="38">
        <f t="shared" ref="D906:D926" si="14">C906*100000</f>
        <v>187.3</v>
      </c>
      <c r="E906" s="9">
        <v>11199</v>
      </c>
    </row>
    <row r="907" spans="1:5" x14ac:dyDescent="0.25">
      <c r="A907" s="9">
        <v>2013</v>
      </c>
      <c r="B907" s="9" t="s">
        <v>44</v>
      </c>
      <c r="C907" s="9">
        <v>3.3960000000000001E-3</v>
      </c>
      <c r="D907" s="38">
        <f t="shared" si="14"/>
        <v>339.6</v>
      </c>
      <c r="E907" s="9">
        <v>4633</v>
      </c>
    </row>
    <row r="908" spans="1:5" x14ac:dyDescent="0.25">
      <c r="A908" s="9">
        <v>2013</v>
      </c>
      <c r="B908" s="9" t="s">
        <v>9</v>
      </c>
      <c r="C908" s="9">
        <v>2.8969999999999998E-3</v>
      </c>
      <c r="D908" s="38">
        <f t="shared" si="14"/>
        <v>289.7</v>
      </c>
      <c r="E908" s="9">
        <v>23631</v>
      </c>
    </row>
    <row r="909" spans="1:5" x14ac:dyDescent="0.25">
      <c r="A909" s="9">
        <v>2013</v>
      </c>
      <c r="B909" s="9" t="s">
        <v>28</v>
      </c>
      <c r="C909" s="9">
        <v>3.1800000000000001E-3</v>
      </c>
      <c r="D909" s="38">
        <f t="shared" si="14"/>
        <v>318</v>
      </c>
      <c r="E909" s="9">
        <v>11505</v>
      </c>
    </row>
    <row r="910" spans="1:5" x14ac:dyDescent="0.25">
      <c r="A910" s="9">
        <v>2013</v>
      </c>
      <c r="B910" s="9" t="s">
        <v>20</v>
      </c>
      <c r="C910" s="9">
        <v>1.908E-3</v>
      </c>
      <c r="D910" s="38">
        <f t="shared" si="14"/>
        <v>190.8</v>
      </c>
      <c r="E910" s="9">
        <v>7586</v>
      </c>
    </row>
    <row r="911" spans="1:5" x14ac:dyDescent="0.25">
      <c r="A911" s="9">
        <v>2013</v>
      </c>
      <c r="B911" s="9" t="s">
        <v>12</v>
      </c>
      <c r="C911" s="9">
        <v>2.006E-3</v>
      </c>
      <c r="D911" s="38">
        <f t="shared" si="14"/>
        <v>200.6</v>
      </c>
      <c r="E911" s="9">
        <v>15570</v>
      </c>
    </row>
    <row r="912" spans="1:5" x14ac:dyDescent="0.25">
      <c r="A912" s="9">
        <v>2013</v>
      </c>
      <c r="B912" s="9" t="s">
        <v>38</v>
      </c>
      <c r="C912" s="9">
        <v>3.0490000000000001E-3</v>
      </c>
      <c r="D912" s="38">
        <f t="shared" si="14"/>
        <v>304.90000000000003</v>
      </c>
      <c r="E912" s="9">
        <v>6356</v>
      </c>
    </row>
    <row r="913" spans="1:5" x14ac:dyDescent="0.25">
      <c r="A913" s="9">
        <v>2013</v>
      </c>
      <c r="B913" s="9" t="s">
        <v>49</v>
      </c>
      <c r="C913" s="9">
        <v>2.0500000000000002E-3</v>
      </c>
      <c r="D913" s="38">
        <f t="shared" si="14"/>
        <v>205.00000000000003</v>
      </c>
      <c r="E913" s="9">
        <v>8182</v>
      </c>
    </row>
    <row r="914" spans="1:5" x14ac:dyDescent="0.25">
      <c r="A914" s="9">
        <v>2013</v>
      </c>
      <c r="B914" s="9" t="s">
        <v>11</v>
      </c>
      <c r="C914" s="9">
        <v>1.9610000000000001E-3</v>
      </c>
      <c r="D914" s="38">
        <f t="shared" si="14"/>
        <v>196.1</v>
      </c>
      <c r="E914" s="9">
        <v>17841</v>
      </c>
    </row>
    <row r="915" spans="1:5" x14ac:dyDescent="0.25">
      <c r="A915" s="9">
        <v>2013</v>
      </c>
      <c r="B915" s="9" t="s">
        <v>7</v>
      </c>
      <c r="C915" s="9">
        <v>1.353E-3</v>
      </c>
      <c r="D915" s="38">
        <f t="shared" si="14"/>
        <v>135.30000000000001</v>
      </c>
      <c r="E915" s="9">
        <v>9213</v>
      </c>
    </row>
    <row r="916" spans="1:5" x14ac:dyDescent="0.25">
      <c r="A916" s="9">
        <v>2013</v>
      </c>
      <c r="B916" s="9" t="s">
        <v>29</v>
      </c>
      <c r="C916" s="9">
        <v>2.5839999999999999E-3</v>
      </c>
      <c r="D916" s="38">
        <f t="shared" si="14"/>
        <v>258.39999999999998</v>
      </c>
      <c r="E916" s="9">
        <v>7780</v>
      </c>
    </row>
    <row r="917" spans="1:5" x14ac:dyDescent="0.25">
      <c r="A917" s="9">
        <v>2013</v>
      </c>
      <c r="B917" s="9" t="s">
        <v>21</v>
      </c>
      <c r="C917" s="9">
        <v>4.0559999999999997E-3</v>
      </c>
      <c r="D917" s="38">
        <f t="shared" si="14"/>
        <v>405.59999999999997</v>
      </c>
      <c r="E917" s="9">
        <v>8380</v>
      </c>
    </row>
    <row r="918" spans="1:5" x14ac:dyDescent="0.25">
      <c r="A918" s="9">
        <v>2013</v>
      </c>
      <c r="B918" s="9" t="s">
        <v>33</v>
      </c>
      <c r="C918" s="9">
        <v>3.0010000000000002E-3</v>
      </c>
      <c r="D918" s="38">
        <f t="shared" si="14"/>
        <v>300.10000000000002</v>
      </c>
      <c r="E918" s="9">
        <v>7744</v>
      </c>
    </row>
    <row r="919" spans="1:5" x14ac:dyDescent="0.25">
      <c r="A919" s="9">
        <v>2013</v>
      </c>
      <c r="B919" s="9" t="s">
        <v>39</v>
      </c>
      <c r="C919" s="9">
        <v>3.2399999999999998E-3</v>
      </c>
      <c r="D919" s="38">
        <f t="shared" si="14"/>
        <v>324</v>
      </c>
      <c r="E919" s="9">
        <v>31243</v>
      </c>
    </row>
    <row r="920" spans="1:5" x14ac:dyDescent="0.25">
      <c r="A920" s="9">
        <v>2013</v>
      </c>
      <c r="B920" s="9" t="s">
        <v>46</v>
      </c>
      <c r="C920" s="9">
        <v>3.2160000000000001E-3</v>
      </c>
      <c r="D920" s="38">
        <f t="shared" si="14"/>
        <v>321.60000000000002</v>
      </c>
      <c r="E920" s="9">
        <v>7498</v>
      </c>
    </row>
    <row r="921" spans="1:5" x14ac:dyDescent="0.25">
      <c r="A921" s="9">
        <v>2013</v>
      </c>
      <c r="B921" s="9" t="s">
        <v>5</v>
      </c>
      <c r="C921" s="9">
        <v>2.591E-3</v>
      </c>
      <c r="D921" s="38">
        <f t="shared" si="14"/>
        <v>259.10000000000002</v>
      </c>
      <c r="E921" s="9">
        <v>7845</v>
      </c>
    </row>
    <row r="922" spans="1:5" x14ac:dyDescent="0.25">
      <c r="A922" s="9">
        <v>2013</v>
      </c>
      <c r="B922" s="9" t="s">
        <v>26</v>
      </c>
      <c r="C922" s="9">
        <v>2.369E-3</v>
      </c>
      <c r="D922" s="38">
        <f t="shared" si="14"/>
        <v>236.9</v>
      </c>
      <c r="E922" s="9">
        <v>12683</v>
      </c>
    </row>
    <row r="923" spans="1:5" x14ac:dyDescent="0.25">
      <c r="A923" s="9">
        <v>2013</v>
      </c>
      <c r="B923" s="9" t="s">
        <v>48</v>
      </c>
      <c r="C923" s="9">
        <v>1.6570000000000001E-3</v>
      </c>
      <c r="D923" s="38">
        <f t="shared" si="14"/>
        <v>165.70000000000002</v>
      </c>
      <c r="E923" s="9">
        <v>10422</v>
      </c>
    </row>
    <row r="924" spans="1:5" x14ac:dyDescent="0.25">
      <c r="A924" s="9">
        <v>2013</v>
      </c>
      <c r="B924" s="9" t="s">
        <v>27</v>
      </c>
      <c r="C924" s="9">
        <v>2.7529999999999998E-3</v>
      </c>
      <c r="D924" s="38">
        <f t="shared" si="14"/>
        <v>275.29999999999995</v>
      </c>
      <c r="E924" s="9">
        <v>6395</v>
      </c>
    </row>
    <row r="925" spans="1:5" x14ac:dyDescent="0.25">
      <c r="A925" s="9">
        <v>2013</v>
      </c>
      <c r="B925" s="9" t="s">
        <v>16</v>
      </c>
      <c r="C925" s="9">
        <v>1.686E-3</v>
      </c>
      <c r="D925" s="38">
        <f t="shared" si="14"/>
        <v>168.6</v>
      </c>
      <c r="E925" s="9">
        <v>11808</v>
      </c>
    </row>
    <row r="926" spans="1:5" x14ac:dyDescent="0.25">
      <c r="A926" s="9">
        <v>2013</v>
      </c>
      <c r="B926" s="9" t="s">
        <v>42</v>
      </c>
      <c r="C926" s="9">
        <v>3.7000000000000002E-3</v>
      </c>
      <c r="D926" s="38">
        <f t="shared" si="14"/>
        <v>370</v>
      </c>
      <c r="E926" s="9">
        <v>7214</v>
      </c>
    </row>
  </sheetData>
  <phoneticPr fontId="3" type="noConversion"/>
  <hyperlinks>
    <hyperlink ref="B3" r:id="rId1"/>
    <hyperlink ref="B4" r:id="rId2"/>
  </hyperlinks>
  <pageMargins left="0.75" right="0.75" top="1" bottom="1" header="0.5" footer="0.5"/>
  <pageSetup orientation="portrait" horizontalDpi="300" verticalDpi="300"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28" workbookViewId="0">
      <selection activeCell="C28" sqref="C28"/>
    </sheetView>
  </sheetViews>
  <sheetFormatPr defaultRowHeight="13.2" x14ac:dyDescent="0.25"/>
  <cols>
    <col min="1" max="1" width="13.21875" style="9" bestFit="1" customWidth="1"/>
    <col min="2" max="16384" width="8.88671875" style="9"/>
  </cols>
  <sheetData>
    <row r="1" spans="1:10" ht="21" x14ac:dyDescent="0.4">
      <c r="A1" s="23" t="s">
        <v>122</v>
      </c>
      <c r="B1" s="16"/>
    </row>
    <row r="2" spans="1:10" ht="21" x14ac:dyDescent="0.4">
      <c r="A2" s="23"/>
      <c r="B2" s="16"/>
    </row>
    <row r="3" spans="1:10" ht="13.8" x14ac:dyDescent="0.25">
      <c r="A3" s="24" t="s">
        <v>115</v>
      </c>
      <c r="B3" s="25" t="s">
        <v>121</v>
      </c>
    </row>
    <row r="4" spans="1:10" ht="13.8" x14ac:dyDescent="0.25">
      <c r="A4" s="24" t="s">
        <v>116</v>
      </c>
      <c r="B4" s="26" t="s">
        <v>117</v>
      </c>
    </row>
    <row r="5" spans="1:10" ht="13.8" x14ac:dyDescent="0.25">
      <c r="A5" s="24"/>
      <c r="B5" s="16"/>
    </row>
    <row r="6" spans="1:10" ht="13.8" x14ac:dyDescent="0.25">
      <c r="A6" s="24"/>
      <c r="B6" s="16"/>
    </row>
    <row r="7" spans="1:10" ht="13.8" x14ac:dyDescent="0.25">
      <c r="A7" s="27" t="s">
        <v>122</v>
      </c>
      <c r="B7" s="16"/>
    </row>
    <row r="8" spans="1:10" x14ac:dyDescent="0.25">
      <c r="A8" s="9" t="s">
        <v>68</v>
      </c>
      <c r="B8" s="9">
        <v>2005</v>
      </c>
      <c r="C8" s="9">
        <v>2006</v>
      </c>
      <c r="D8" s="9">
        <v>2007</v>
      </c>
      <c r="E8" s="9">
        <v>2008</v>
      </c>
      <c r="F8" s="9">
        <v>2009</v>
      </c>
      <c r="G8" s="9">
        <v>2010</v>
      </c>
      <c r="H8" s="9">
        <v>2011</v>
      </c>
      <c r="I8" s="9">
        <v>2012</v>
      </c>
      <c r="J8" s="9">
        <v>2013</v>
      </c>
    </row>
    <row r="9" spans="1:10" x14ac:dyDescent="0.25">
      <c r="A9" s="9" t="s">
        <v>34</v>
      </c>
      <c r="B9" s="9">
        <v>32</v>
      </c>
      <c r="C9" s="9">
        <v>49</v>
      </c>
      <c r="D9" s="9">
        <v>31</v>
      </c>
      <c r="E9" s="9">
        <v>41</v>
      </c>
      <c r="F9" s="9">
        <v>47</v>
      </c>
      <c r="G9" s="9">
        <v>45</v>
      </c>
      <c r="H9" s="9">
        <v>41</v>
      </c>
      <c r="I9" s="9">
        <v>47</v>
      </c>
      <c r="J9" s="9">
        <v>46</v>
      </c>
    </row>
    <row r="10" spans="1:10" x14ac:dyDescent="0.25">
      <c r="A10" s="9" t="s">
        <v>51</v>
      </c>
      <c r="B10" s="9">
        <v>37</v>
      </c>
      <c r="C10" s="9">
        <v>41</v>
      </c>
      <c r="D10" s="9">
        <v>40</v>
      </c>
      <c r="E10" s="9">
        <v>27</v>
      </c>
      <c r="F10" s="9">
        <v>24</v>
      </c>
      <c r="G10" s="9">
        <v>15</v>
      </c>
      <c r="H10" s="9">
        <v>24</v>
      </c>
      <c r="I10" s="9">
        <v>14</v>
      </c>
      <c r="J10" s="9">
        <v>36</v>
      </c>
    </row>
    <row r="11" spans="1:10" x14ac:dyDescent="0.25">
      <c r="A11" s="9" t="s">
        <v>45</v>
      </c>
      <c r="B11" s="9">
        <v>15</v>
      </c>
      <c r="C11" s="9">
        <v>2</v>
      </c>
      <c r="D11" s="9">
        <v>4</v>
      </c>
      <c r="E11" s="9">
        <v>26</v>
      </c>
      <c r="F11" s="9">
        <v>49</v>
      </c>
      <c r="G11" s="9">
        <v>50</v>
      </c>
      <c r="H11" s="9">
        <v>40</v>
      </c>
      <c r="I11" s="9">
        <v>27</v>
      </c>
      <c r="J11" s="9">
        <v>45</v>
      </c>
    </row>
    <row r="12" spans="1:10" x14ac:dyDescent="0.25">
      <c r="A12" s="9" t="s">
        <v>36</v>
      </c>
      <c r="B12" s="9">
        <v>35</v>
      </c>
      <c r="C12" s="9">
        <v>36</v>
      </c>
      <c r="D12" s="9">
        <v>43</v>
      </c>
      <c r="E12" s="9">
        <v>31</v>
      </c>
      <c r="F12" s="9">
        <v>33</v>
      </c>
      <c r="G12" s="9">
        <v>42</v>
      </c>
      <c r="H12" s="9">
        <v>34</v>
      </c>
      <c r="I12" s="9">
        <v>41</v>
      </c>
      <c r="J12" s="9">
        <v>39</v>
      </c>
    </row>
    <row r="13" spans="1:10" x14ac:dyDescent="0.25">
      <c r="A13" s="9" t="s">
        <v>50</v>
      </c>
      <c r="B13" s="9">
        <v>17</v>
      </c>
      <c r="C13" s="9">
        <v>10</v>
      </c>
      <c r="D13" s="9">
        <v>12</v>
      </c>
      <c r="E13" s="9">
        <v>11</v>
      </c>
      <c r="F13" s="9">
        <v>14</v>
      </c>
      <c r="G13" s="9">
        <v>16</v>
      </c>
      <c r="H13" s="9">
        <v>16</v>
      </c>
      <c r="I13" s="9">
        <v>11</v>
      </c>
      <c r="J13" s="9">
        <v>2</v>
      </c>
    </row>
    <row r="14" spans="1:10" x14ac:dyDescent="0.25">
      <c r="A14" s="9" t="s">
        <v>43</v>
      </c>
      <c r="B14" s="9">
        <v>5</v>
      </c>
      <c r="C14" s="9">
        <v>6</v>
      </c>
      <c r="D14" s="9">
        <v>5</v>
      </c>
      <c r="E14" s="9">
        <v>18</v>
      </c>
      <c r="F14" s="9">
        <v>16</v>
      </c>
      <c r="G14" s="9">
        <v>26</v>
      </c>
      <c r="H14" s="9">
        <v>30</v>
      </c>
      <c r="I14" s="9">
        <v>13</v>
      </c>
      <c r="J14" s="9">
        <v>10</v>
      </c>
    </row>
    <row r="15" spans="1:10" x14ac:dyDescent="0.25">
      <c r="A15" s="9" t="s">
        <v>8</v>
      </c>
      <c r="B15" s="9">
        <v>14</v>
      </c>
      <c r="C15" s="9">
        <v>17</v>
      </c>
      <c r="D15" s="9">
        <v>13</v>
      </c>
      <c r="E15" s="9">
        <v>15</v>
      </c>
      <c r="F15" s="9">
        <v>3</v>
      </c>
      <c r="G15" s="9">
        <v>11</v>
      </c>
      <c r="H15" s="9">
        <v>17</v>
      </c>
      <c r="I15" s="9">
        <v>9</v>
      </c>
      <c r="J15" s="9">
        <v>6</v>
      </c>
    </row>
    <row r="16" spans="1:10" x14ac:dyDescent="0.25">
      <c r="A16" s="9" t="s">
        <v>24</v>
      </c>
      <c r="B16" s="9">
        <v>2</v>
      </c>
      <c r="C16" s="9">
        <v>21</v>
      </c>
      <c r="D16" s="9">
        <v>9</v>
      </c>
      <c r="E16" s="9">
        <v>28</v>
      </c>
      <c r="F16" s="9">
        <v>34</v>
      </c>
      <c r="G16" s="9">
        <v>17</v>
      </c>
      <c r="H16" s="9">
        <v>32</v>
      </c>
      <c r="I16" s="9">
        <v>43</v>
      </c>
      <c r="J16" s="9">
        <v>24</v>
      </c>
    </row>
    <row r="17" spans="1:10" x14ac:dyDescent="0.25">
      <c r="A17" s="9" t="s">
        <v>31</v>
      </c>
      <c r="B17" s="9">
        <v>4</v>
      </c>
      <c r="C17" s="9">
        <v>7</v>
      </c>
      <c r="D17" s="9">
        <v>8</v>
      </c>
      <c r="E17" s="9">
        <v>3</v>
      </c>
      <c r="F17" s="9">
        <v>45</v>
      </c>
      <c r="G17" s="9">
        <v>29</v>
      </c>
      <c r="H17" s="9">
        <v>37</v>
      </c>
      <c r="I17" s="9">
        <v>17</v>
      </c>
      <c r="J17" s="9">
        <v>19</v>
      </c>
    </row>
    <row r="18" spans="1:10" x14ac:dyDescent="0.25">
      <c r="A18" s="9" t="s">
        <v>30</v>
      </c>
      <c r="B18" s="9">
        <v>27</v>
      </c>
      <c r="C18" s="9">
        <v>28</v>
      </c>
      <c r="D18" s="9">
        <v>22</v>
      </c>
      <c r="E18" s="9">
        <v>16</v>
      </c>
      <c r="F18" s="9">
        <v>40</v>
      </c>
      <c r="G18" s="9">
        <v>39</v>
      </c>
      <c r="H18" s="9">
        <v>42</v>
      </c>
      <c r="I18" s="9">
        <v>34</v>
      </c>
      <c r="J18" s="9">
        <v>29</v>
      </c>
    </row>
    <row r="19" spans="1:10" x14ac:dyDescent="0.25">
      <c r="A19" s="9" t="s">
        <v>52</v>
      </c>
      <c r="B19" s="9">
        <v>49</v>
      </c>
      <c r="C19" s="9">
        <v>43</v>
      </c>
      <c r="D19" s="9">
        <v>30</v>
      </c>
      <c r="E19" s="9">
        <v>35</v>
      </c>
      <c r="F19" s="9">
        <v>28</v>
      </c>
      <c r="G19" s="9">
        <v>41</v>
      </c>
      <c r="H19" s="9">
        <v>48</v>
      </c>
      <c r="I19" s="9">
        <v>46</v>
      </c>
      <c r="J19" s="9">
        <v>41</v>
      </c>
    </row>
    <row r="20" spans="1:10" x14ac:dyDescent="0.25">
      <c r="A20" s="9" t="s">
        <v>41</v>
      </c>
      <c r="B20" s="9">
        <v>1</v>
      </c>
      <c r="C20" s="9">
        <v>1</v>
      </c>
      <c r="D20" s="9">
        <v>1</v>
      </c>
      <c r="E20" s="9">
        <v>5</v>
      </c>
      <c r="F20" s="9">
        <v>12</v>
      </c>
      <c r="G20" s="9">
        <v>24</v>
      </c>
      <c r="H20" s="9">
        <v>35</v>
      </c>
      <c r="I20" s="9">
        <v>42</v>
      </c>
      <c r="J20" s="9">
        <v>28</v>
      </c>
    </row>
    <row r="21" spans="1:10" x14ac:dyDescent="0.25">
      <c r="A21" s="9" t="s">
        <v>14</v>
      </c>
      <c r="B21" s="9">
        <v>21</v>
      </c>
      <c r="C21" s="9">
        <v>20</v>
      </c>
      <c r="D21" s="9">
        <v>23</v>
      </c>
      <c r="E21" s="9">
        <v>17</v>
      </c>
      <c r="F21" s="9">
        <v>4</v>
      </c>
      <c r="G21" s="9">
        <v>10</v>
      </c>
      <c r="H21" s="9">
        <v>7</v>
      </c>
      <c r="I21" s="9">
        <v>19</v>
      </c>
      <c r="J21" s="9">
        <v>25</v>
      </c>
    </row>
    <row r="22" spans="1:10" x14ac:dyDescent="0.25">
      <c r="A22" s="9" t="s">
        <v>13</v>
      </c>
      <c r="B22" s="9">
        <v>45</v>
      </c>
      <c r="C22" s="9">
        <v>44</v>
      </c>
      <c r="D22" s="9">
        <v>38</v>
      </c>
      <c r="E22" s="9">
        <v>37</v>
      </c>
      <c r="F22" s="9">
        <v>35</v>
      </c>
      <c r="G22" s="9">
        <v>38</v>
      </c>
      <c r="H22" s="9">
        <v>29</v>
      </c>
      <c r="I22" s="9">
        <v>33</v>
      </c>
      <c r="J22" s="9">
        <v>47</v>
      </c>
    </row>
    <row r="23" spans="1:10" x14ac:dyDescent="0.25">
      <c r="A23" s="9" t="s">
        <v>18</v>
      </c>
      <c r="B23" s="9">
        <v>44</v>
      </c>
      <c r="C23" s="9">
        <v>39</v>
      </c>
      <c r="D23" s="9">
        <v>35</v>
      </c>
      <c r="E23" s="9">
        <v>36</v>
      </c>
      <c r="F23" s="9">
        <v>15</v>
      </c>
      <c r="G23" s="9">
        <v>28</v>
      </c>
      <c r="H23" s="9">
        <v>39</v>
      </c>
      <c r="I23" s="9">
        <v>10</v>
      </c>
      <c r="J23" s="9">
        <v>11</v>
      </c>
    </row>
    <row r="24" spans="1:10" x14ac:dyDescent="0.25">
      <c r="A24" s="9" t="s">
        <v>23</v>
      </c>
      <c r="B24" s="9">
        <v>36</v>
      </c>
      <c r="C24" s="9">
        <v>33</v>
      </c>
      <c r="D24" s="9">
        <v>44</v>
      </c>
      <c r="E24" s="9">
        <v>21</v>
      </c>
      <c r="F24" s="9">
        <v>6</v>
      </c>
      <c r="G24" s="9">
        <v>21</v>
      </c>
      <c r="H24" s="9">
        <v>5</v>
      </c>
      <c r="I24" s="9">
        <v>45</v>
      </c>
      <c r="J24" s="9">
        <v>37</v>
      </c>
    </row>
    <row r="25" spans="1:10" x14ac:dyDescent="0.25">
      <c r="A25" s="9" t="s">
        <v>32</v>
      </c>
      <c r="B25" s="9">
        <v>48</v>
      </c>
      <c r="C25" s="9">
        <v>34</v>
      </c>
      <c r="D25" s="9">
        <v>29</v>
      </c>
      <c r="E25" s="9">
        <v>49</v>
      </c>
      <c r="F25" s="9">
        <v>50</v>
      </c>
      <c r="G25" s="9">
        <v>27</v>
      </c>
      <c r="H25" s="9">
        <v>47</v>
      </c>
      <c r="I25" s="9">
        <v>49</v>
      </c>
      <c r="J25" s="9">
        <v>4</v>
      </c>
    </row>
    <row r="26" spans="1:10" x14ac:dyDescent="0.25">
      <c r="A26" s="9" t="s">
        <v>37</v>
      </c>
      <c r="B26" s="9">
        <v>26</v>
      </c>
      <c r="C26" s="9">
        <v>9</v>
      </c>
      <c r="D26" s="9">
        <v>47</v>
      </c>
      <c r="E26" s="9">
        <v>25</v>
      </c>
      <c r="F26" s="9">
        <v>8</v>
      </c>
      <c r="G26" s="9">
        <v>3</v>
      </c>
      <c r="H26" s="9">
        <v>49</v>
      </c>
      <c r="I26" s="9">
        <v>37</v>
      </c>
      <c r="J26" s="9">
        <v>30</v>
      </c>
    </row>
    <row r="27" spans="1:10" x14ac:dyDescent="0.25">
      <c r="A27" s="9" t="s">
        <v>3</v>
      </c>
      <c r="B27" s="9">
        <v>41</v>
      </c>
      <c r="C27" s="9">
        <v>46</v>
      </c>
      <c r="D27" s="9">
        <v>34</v>
      </c>
      <c r="E27" s="9">
        <v>30</v>
      </c>
      <c r="F27" s="9">
        <v>25</v>
      </c>
      <c r="G27" s="9">
        <v>44</v>
      </c>
      <c r="H27" s="9">
        <v>22</v>
      </c>
      <c r="I27" s="9">
        <v>35</v>
      </c>
      <c r="J27" s="9">
        <v>44</v>
      </c>
    </row>
    <row r="28" spans="1:10" x14ac:dyDescent="0.25">
      <c r="A28" s="9" t="s">
        <v>25</v>
      </c>
      <c r="B28" s="9">
        <v>16</v>
      </c>
      <c r="C28" s="9">
        <v>26</v>
      </c>
      <c r="D28" s="9">
        <v>21</v>
      </c>
      <c r="E28" s="9">
        <v>32</v>
      </c>
      <c r="F28" s="9">
        <v>29</v>
      </c>
      <c r="G28" s="9">
        <v>22</v>
      </c>
      <c r="H28" s="9">
        <v>14</v>
      </c>
      <c r="I28" s="9">
        <v>31</v>
      </c>
      <c r="J28" s="9">
        <v>14</v>
      </c>
    </row>
    <row r="29" spans="1:10" x14ac:dyDescent="0.25">
      <c r="A29" s="9" t="s">
        <v>6</v>
      </c>
      <c r="B29" s="9">
        <v>7</v>
      </c>
      <c r="C29" s="9">
        <v>50</v>
      </c>
      <c r="D29" s="9">
        <v>25</v>
      </c>
      <c r="E29" s="9">
        <v>22</v>
      </c>
      <c r="F29" s="9">
        <v>10</v>
      </c>
      <c r="G29" s="9">
        <v>2</v>
      </c>
      <c r="H29" s="9">
        <v>2</v>
      </c>
      <c r="I29" s="9">
        <v>21</v>
      </c>
      <c r="J29" s="9">
        <v>32</v>
      </c>
    </row>
    <row r="30" spans="1:10" x14ac:dyDescent="0.25">
      <c r="A30" s="9" t="s">
        <v>15</v>
      </c>
      <c r="B30" s="9">
        <v>38</v>
      </c>
      <c r="C30" s="9">
        <v>45</v>
      </c>
      <c r="D30" s="9">
        <v>41</v>
      </c>
      <c r="E30" s="9">
        <v>45</v>
      </c>
      <c r="F30" s="9">
        <v>38</v>
      </c>
      <c r="G30" s="9">
        <v>46</v>
      </c>
      <c r="H30" s="9">
        <v>50</v>
      </c>
      <c r="I30" s="9">
        <v>50</v>
      </c>
      <c r="J30" s="9">
        <v>50</v>
      </c>
    </row>
    <row r="31" spans="1:10" x14ac:dyDescent="0.25">
      <c r="A31" s="9" t="s">
        <v>17</v>
      </c>
      <c r="B31" s="9">
        <v>22</v>
      </c>
      <c r="C31" s="9">
        <v>11</v>
      </c>
      <c r="D31" s="9">
        <v>37</v>
      </c>
      <c r="E31" s="9">
        <v>23</v>
      </c>
      <c r="F31" s="9">
        <v>26</v>
      </c>
      <c r="G31" s="9">
        <v>25</v>
      </c>
      <c r="H31" s="9">
        <v>9</v>
      </c>
      <c r="I31" s="9">
        <v>12</v>
      </c>
      <c r="J31" s="9">
        <v>13</v>
      </c>
    </row>
    <row r="32" spans="1:10" x14ac:dyDescent="0.25">
      <c r="A32" s="9" t="s">
        <v>35</v>
      </c>
      <c r="B32" s="9">
        <v>39</v>
      </c>
      <c r="C32" s="9">
        <v>40</v>
      </c>
      <c r="D32" s="9">
        <v>42</v>
      </c>
      <c r="E32" s="9">
        <v>40</v>
      </c>
      <c r="F32" s="9">
        <v>37</v>
      </c>
      <c r="G32" s="9">
        <v>47</v>
      </c>
      <c r="H32" s="9">
        <v>44</v>
      </c>
      <c r="I32" s="9">
        <v>48</v>
      </c>
      <c r="J32" s="9">
        <v>34</v>
      </c>
    </row>
    <row r="33" spans="1:10" x14ac:dyDescent="0.25">
      <c r="A33" s="9" t="s">
        <v>19</v>
      </c>
      <c r="B33" s="9">
        <v>42</v>
      </c>
      <c r="C33" s="9">
        <v>42</v>
      </c>
      <c r="D33" s="9">
        <v>39</v>
      </c>
      <c r="E33" s="9">
        <v>47</v>
      </c>
      <c r="F33" s="9">
        <v>41</v>
      </c>
      <c r="G33" s="9">
        <v>36</v>
      </c>
      <c r="H33" s="9">
        <v>43</v>
      </c>
      <c r="I33" s="9">
        <v>39</v>
      </c>
      <c r="J33" s="9">
        <v>35</v>
      </c>
    </row>
    <row r="34" spans="1:10" x14ac:dyDescent="0.25">
      <c r="A34" s="9" t="s">
        <v>40</v>
      </c>
      <c r="B34" s="9">
        <v>50</v>
      </c>
      <c r="C34" s="9">
        <v>23</v>
      </c>
      <c r="D34" s="9">
        <v>14</v>
      </c>
      <c r="E34" s="9">
        <v>9</v>
      </c>
      <c r="F34" s="9">
        <v>23</v>
      </c>
      <c r="G34" s="9">
        <v>32</v>
      </c>
      <c r="H34" s="9">
        <v>33</v>
      </c>
      <c r="I34" s="9">
        <v>26</v>
      </c>
      <c r="J34" s="9">
        <v>20</v>
      </c>
    </row>
    <row r="35" spans="1:10" x14ac:dyDescent="0.25">
      <c r="A35" s="9" t="s">
        <v>22</v>
      </c>
      <c r="B35" s="9">
        <v>33</v>
      </c>
      <c r="C35" s="9">
        <v>30</v>
      </c>
      <c r="D35" s="9">
        <v>33</v>
      </c>
      <c r="E35" s="9">
        <v>24</v>
      </c>
      <c r="F35" s="9">
        <v>17</v>
      </c>
      <c r="G35" s="9">
        <v>20</v>
      </c>
      <c r="H35" s="9">
        <v>19</v>
      </c>
      <c r="I35" s="9">
        <v>16</v>
      </c>
      <c r="J35" s="9">
        <v>18</v>
      </c>
    </row>
    <row r="36" spans="1:10" x14ac:dyDescent="0.25">
      <c r="A36" s="9" t="s">
        <v>47</v>
      </c>
      <c r="B36" s="9">
        <v>6</v>
      </c>
      <c r="C36" s="9">
        <v>3</v>
      </c>
      <c r="D36" s="9">
        <v>2</v>
      </c>
      <c r="E36" s="9">
        <v>4</v>
      </c>
      <c r="F36" s="9">
        <v>32</v>
      </c>
      <c r="G36" s="9">
        <v>48</v>
      </c>
      <c r="H36" s="9">
        <v>46</v>
      </c>
      <c r="I36" s="9">
        <v>29</v>
      </c>
      <c r="J36" s="9">
        <v>23</v>
      </c>
    </row>
    <row r="37" spans="1:10" x14ac:dyDescent="0.25">
      <c r="A37" s="9" t="s">
        <v>58</v>
      </c>
      <c r="B37" s="9">
        <v>24</v>
      </c>
      <c r="C37" s="9">
        <v>12</v>
      </c>
      <c r="D37" s="9">
        <v>19</v>
      </c>
      <c r="E37" s="9">
        <v>12</v>
      </c>
      <c r="F37" s="9">
        <v>7</v>
      </c>
      <c r="G37" s="9">
        <v>8</v>
      </c>
      <c r="H37" s="9">
        <v>8</v>
      </c>
      <c r="I37" s="9">
        <v>2</v>
      </c>
      <c r="J37" s="9">
        <v>5</v>
      </c>
    </row>
    <row r="38" spans="1:10" x14ac:dyDescent="0.25">
      <c r="A38" s="9" t="s">
        <v>59</v>
      </c>
      <c r="B38" s="9">
        <v>8</v>
      </c>
      <c r="C38" s="9">
        <v>16</v>
      </c>
      <c r="D38" s="9">
        <v>26</v>
      </c>
      <c r="E38" s="9">
        <v>14</v>
      </c>
      <c r="F38" s="9">
        <v>21</v>
      </c>
      <c r="G38" s="9">
        <v>4</v>
      </c>
      <c r="H38" s="9">
        <v>10</v>
      </c>
      <c r="I38" s="9">
        <v>40</v>
      </c>
      <c r="J38" s="9">
        <v>15</v>
      </c>
    </row>
    <row r="39" spans="1:10" x14ac:dyDescent="0.25">
      <c r="A39" s="9" t="s">
        <v>60</v>
      </c>
      <c r="B39" s="9">
        <v>47</v>
      </c>
      <c r="C39" s="9">
        <v>29</v>
      </c>
      <c r="D39" s="9">
        <v>32</v>
      </c>
      <c r="E39" s="9">
        <v>39</v>
      </c>
      <c r="F39" s="9">
        <v>43</v>
      </c>
      <c r="G39" s="9">
        <v>30</v>
      </c>
      <c r="H39" s="9">
        <v>26</v>
      </c>
      <c r="I39" s="9">
        <v>38</v>
      </c>
      <c r="J39" s="9">
        <v>48</v>
      </c>
    </row>
    <row r="40" spans="1:10" x14ac:dyDescent="0.25">
      <c r="A40" s="9" t="s">
        <v>61</v>
      </c>
      <c r="B40" s="9">
        <v>18</v>
      </c>
      <c r="C40" s="9">
        <v>19</v>
      </c>
      <c r="D40" s="9">
        <v>18</v>
      </c>
      <c r="E40" s="9">
        <v>7</v>
      </c>
      <c r="F40" s="9">
        <v>1</v>
      </c>
      <c r="G40" s="9">
        <v>1</v>
      </c>
      <c r="H40" s="9">
        <v>3</v>
      </c>
      <c r="I40" s="9">
        <v>3</v>
      </c>
      <c r="J40" s="9">
        <v>3</v>
      </c>
    </row>
    <row r="41" spans="1:10" x14ac:dyDescent="0.25">
      <c r="A41" s="9" t="s">
        <v>62</v>
      </c>
      <c r="B41" s="9">
        <v>40</v>
      </c>
      <c r="C41" s="9">
        <v>27</v>
      </c>
      <c r="D41" s="9">
        <v>17</v>
      </c>
      <c r="E41" s="9">
        <v>20</v>
      </c>
      <c r="F41" s="9">
        <v>39</v>
      </c>
      <c r="G41" s="9">
        <v>34</v>
      </c>
      <c r="H41" s="9">
        <v>27</v>
      </c>
      <c r="I41" s="9">
        <v>28</v>
      </c>
      <c r="J41" s="9">
        <v>49</v>
      </c>
    </row>
    <row r="42" spans="1:10" x14ac:dyDescent="0.25">
      <c r="A42" s="9" t="s">
        <v>63</v>
      </c>
      <c r="B42" s="9">
        <v>30</v>
      </c>
      <c r="C42" s="9">
        <v>35</v>
      </c>
      <c r="D42" s="9">
        <v>48</v>
      </c>
      <c r="E42" s="9">
        <v>10</v>
      </c>
      <c r="F42" s="9">
        <v>13</v>
      </c>
      <c r="G42" s="9">
        <v>7</v>
      </c>
      <c r="H42" s="9">
        <v>1</v>
      </c>
      <c r="I42" s="9">
        <v>1</v>
      </c>
      <c r="J42" s="9">
        <v>1</v>
      </c>
    </row>
    <row r="43" spans="1:10" x14ac:dyDescent="0.25">
      <c r="A43" s="9" t="s">
        <v>12</v>
      </c>
      <c r="B43" s="9">
        <v>46</v>
      </c>
      <c r="C43" s="9">
        <v>48</v>
      </c>
      <c r="D43" s="9">
        <v>45</v>
      </c>
      <c r="E43" s="9">
        <v>42</v>
      </c>
      <c r="F43" s="9">
        <v>42</v>
      </c>
      <c r="G43" s="9">
        <v>40</v>
      </c>
      <c r="H43" s="9">
        <v>23</v>
      </c>
      <c r="I43" s="9">
        <v>36</v>
      </c>
      <c r="J43" s="9">
        <v>42</v>
      </c>
    </row>
    <row r="44" spans="1:10" x14ac:dyDescent="0.25">
      <c r="A44" s="9" t="s">
        <v>38</v>
      </c>
      <c r="B44" s="9">
        <v>10</v>
      </c>
      <c r="C44" s="9">
        <v>15</v>
      </c>
      <c r="D44" s="9">
        <v>10</v>
      </c>
      <c r="E44" s="9">
        <v>2</v>
      </c>
      <c r="F44" s="9">
        <v>18</v>
      </c>
      <c r="G44" s="9">
        <v>5</v>
      </c>
      <c r="H44" s="9">
        <v>12</v>
      </c>
      <c r="I44" s="9">
        <v>6</v>
      </c>
      <c r="J44" s="9">
        <v>21</v>
      </c>
    </row>
    <row r="45" spans="1:10" x14ac:dyDescent="0.25">
      <c r="A45" s="9" t="s">
        <v>49</v>
      </c>
      <c r="B45" s="9">
        <v>13</v>
      </c>
      <c r="C45" s="9">
        <v>5</v>
      </c>
      <c r="D45" s="9">
        <v>6</v>
      </c>
      <c r="E45" s="9">
        <v>46</v>
      </c>
      <c r="F45" s="9">
        <v>31</v>
      </c>
      <c r="G45" s="9">
        <v>13</v>
      </c>
      <c r="H45" s="9">
        <v>11</v>
      </c>
      <c r="I45" s="9">
        <v>15</v>
      </c>
      <c r="J45" s="9">
        <v>9</v>
      </c>
    </row>
    <row r="46" spans="1:10" x14ac:dyDescent="0.25">
      <c r="A46" s="9" t="s">
        <v>11</v>
      </c>
      <c r="B46" s="9">
        <v>29</v>
      </c>
      <c r="C46" s="9">
        <v>37</v>
      </c>
      <c r="D46" s="9">
        <v>27</v>
      </c>
      <c r="E46" s="9">
        <v>29</v>
      </c>
      <c r="F46" s="9">
        <v>20</v>
      </c>
      <c r="G46" s="9">
        <v>18</v>
      </c>
      <c r="H46" s="9">
        <v>15</v>
      </c>
      <c r="I46" s="9">
        <v>7</v>
      </c>
      <c r="J46" s="9">
        <v>38</v>
      </c>
    </row>
    <row r="47" spans="1:10" x14ac:dyDescent="0.25">
      <c r="A47" s="9" t="s">
        <v>64</v>
      </c>
      <c r="B47" s="9">
        <v>12</v>
      </c>
      <c r="C47" s="9">
        <v>24</v>
      </c>
      <c r="D47" s="9">
        <v>28</v>
      </c>
      <c r="E47" s="9">
        <v>44</v>
      </c>
      <c r="F47" s="9">
        <v>22</v>
      </c>
      <c r="G47" s="9">
        <v>19</v>
      </c>
      <c r="H47" s="9">
        <v>18</v>
      </c>
      <c r="I47" s="9">
        <v>18</v>
      </c>
      <c r="J47" s="9">
        <v>16</v>
      </c>
    </row>
    <row r="48" spans="1:10" x14ac:dyDescent="0.25">
      <c r="A48" s="9" t="s">
        <v>65</v>
      </c>
      <c r="B48" s="9">
        <v>11</v>
      </c>
      <c r="C48" s="9">
        <v>13</v>
      </c>
      <c r="D48" s="9">
        <v>50</v>
      </c>
      <c r="E48" s="9">
        <v>50</v>
      </c>
      <c r="F48" s="9">
        <v>48</v>
      </c>
      <c r="G48" s="9">
        <v>49</v>
      </c>
      <c r="H48" s="9">
        <v>45</v>
      </c>
      <c r="I48" s="9">
        <v>44</v>
      </c>
      <c r="J48" s="9">
        <v>17</v>
      </c>
    </row>
    <row r="49" spans="1:10" x14ac:dyDescent="0.25">
      <c r="A49" s="9" t="s">
        <v>66</v>
      </c>
      <c r="B49" s="9">
        <v>28</v>
      </c>
      <c r="C49" s="9">
        <v>31</v>
      </c>
      <c r="D49" s="9">
        <v>36</v>
      </c>
      <c r="E49" s="9">
        <v>33</v>
      </c>
      <c r="F49" s="9">
        <v>11</v>
      </c>
      <c r="G49" s="9">
        <v>12</v>
      </c>
      <c r="H49" s="9">
        <v>20</v>
      </c>
      <c r="I49" s="9">
        <v>25</v>
      </c>
      <c r="J49" s="9">
        <v>31</v>
      </c>
    </row>
    <row r="50" spans="1:10" x14ac:dyDescent="0.25">
      <c r="A50" s="9" t="s">
        <v>33</v>
      </c>
      <c r="B50" s="9">
        <v>31</v>
      </c>
      <c r="C50" s="9">
        <v>22</v>
      </c>
      <c r="D50" s="9">
        <v>16</v>
      </c>
      <c r="E50" s="9">
        <v>13</v>
      </c>
      <c r="F50" s="9">
        <v>30</v>
      </c>
      <c r="G50" s="9">
        <v>33</v>
      </c>
      <c r="H50" s="9">
        <v>38</v>
      </c>
      <c r="I50" s="9">
        <v>23</v>
      </c>
      <c r="J50" s="9">
        <v>26</v>
      </c>
    </row>
    <row r="51" spans="1:10" x14ac:dyDescent="0.25">
      <c r="A51" s="9" t="s">
        <v>39</v>
      </c>
      <c r="B51" s="9">
        <v>19</v>
      </c>
      <c r="C51" s="9">
        <v>18</v>
      </c>
      <c r="D51" s="9">
        <v>3</v>
      </c>
      <c r="E51" s="9">
        <v>19</v>
      </c>
      <c r="F51" s="9">
        <v>19</v>
      </c>
      <c r="G51" s="9">
        <v>9</v>
      </c>
      <c r="H51" s="9">
        <v>4</v>
      </c>
      <c r="I51" s="9">
        <v>4</v>
      </c>
      <c r="J51" s="9">
        <v>7</v>
      </c>
    </row>
    <row r="52" spans="1:10" x14ac:dyDescent="0.25">
      <c r="A52" s="9" t="s">
        <v>46</v>
      </c>
      <c r="B52" s="9">
        <v>3</v>
      </c>
      <c r="C52" s="9">
        <v>4</v>
      </c>
      <c r="D52" s="9">
        <v>24</v>
      </c>
      <c r="E52" s="9">
        <v>38</v>
      </c>
      <c r="F52" s="9">
        <v>36</v>
      </c>
      <c r="G52" s="9">
        <v>43</v>
      </c>
      <c r="H52" s="9">
        <v>25</v>
      </c>
      <c r="I52" s="9">
        <v>20</v>
      </c>
      <c r="J52" s="9">
        <v>8</v>
      </c>
    </row>
    <row r="53" spans="1:10" x14ac:dyDescent="0.25">
      <c r="A53" s="9" t="s">
        <v>5</v>
      </c>
      <c r="B53" s="9">
        <v>25</v>
      </c>
      <c r="C53" s="9">
        <v>25</v>
      </c>
      <c r="D53" s="9">
        <v>20</v>
      </c>
      <c r="E53" s="9">
        <v>8</v>
      </c>
      <c r="F53" s="9">
        <v>9</v>
      </c>
      <c r="G53" s="9">
        <v>14</v>
      </c>
      <c r="H53" s="9">
        <v>13</v>
      </c>
      <c r="I53" s="9">
        <v>5</v>
      </c>
      <c r="J53" s="9">
        <v>27</v>
      </c>
    </row>
    <row r="54" spans="1:10" x14ac:dyDescent="0.25">
      <c r="A54" s="9" t="s">
        <v>26</v>
      </c>
      <c r="B54" s="9">
        <v>23</v>
      </c>
      <c r="C54" s="9">
        <v>32</v>
      </c>
      <c r="D54" s="9">
        <v>11</v>
      </c>
      <c r="E54" s="9">
        <v>43</v>
      </c>
      <c r="F54" s="9">
        <v>27</v>
      </c>
      <c r="G54" s="9">
        <v>31</v>
      </c>
      <c r="H54" s="9">
        <v>28</v>
      </c>
      <c r="I54" s="9">
        <v>22</v>
      </c>
      <c r="J54" s="9">
        <v>43</v>
      </c>
    </row>
    <row r="55" spans="1:10" x14ac:dyDescent="0.25">
      <c r="A55" s="9" t="s">
        <v>48</v>
      </c>
      <c r="B55" s="9">
        <v>20</v>
      </c>
      <c r="C55" s="9">
        <v>14</v>
      </c>
      <c r="D55" s="9">
        <v>7</v>
      </c>
      <c r="E55" s="9">
        <v>6</v>
      </c>
      <c r="F55" s="9">
        <v>5</v>
      </c>
      <c r="G55" s="9">
        <v>23</v>
      </c>
      <c r="H55" s="9">
        <v>21</v>
      </c>
      <c r="I55" s="9">
        <v>24</v>
      </c>
      <c r="J55" s="9">
        <v>12</v>
      </c>
    </row>
    <row r="56" spans="1:10" x14ac:dyDescent="0.25">
      <c r="A56" s="9" t="s">
        <v>67</v>
      </c>
      <c r="B56" s="9">
        <v>43</v>
      </c>
      <c r="C56" s="9">
        <v>47</v>
      </c>
      <c r="D56" s="9">
        <v>46</v>
      </c>
      <c r="E56" s="9">
        <v>48</v>
      </c>
      <c r="F56" s="9">
        <v>44</v>
      </c>
      <c r="G56" s="9">
        <v>35</v>
      </c>
      <c r="H56" s="9">
        <v>36</v>
      </c>
      <c r="I56" s="9">
        <v>30</v>
      </c>
      <c r="J56" s="9">
        <v>40</v>
      </c>
    </row>
    <row r="57" spans="1:10" x14ac:dyDescent="0.25">
      <c r="A57" s="9" t="s">
        <v>16</v>
      </c>
      <c r="B57" s="9">
        <v>34</v>
      </c>
      <c r="C57" s="9">
        <v>38</v>
      </c>
      <c r="D57" s="9">
        <v>49</v>
      </c>
      <c r="E57" s="9">
        <v>34</v>
      </c>
      <c r="F57" s="9">
        <v>46</v>
      </c>
      <c r="G57" s="9">
        <v>37</v>
      </c>
      <c r="H57" s="9">
        <v>31</v>
      </c>
      <c r="I57" s="9">
        <v>32</v>
      </c>
      <c r="J57" s="9">
        <v>33</v>
      </c>
    </row>
    <row r="58" spans="1:10" x14ac:dyDescent="0.25">
      <c r="A58" s="9" t="s">
        <v>42</v>
      </c>
      <c r="B58" s="9">
        <v>9</v>
      </c>
      <c r="C58" s="9">
        <v>8</v>
      </c>
      <c r="D58" s="9">
        <v>15</v>
      </c>
      <c r="E58" s="9">
        <v>1</v>
      </c>
      <c r="F58" s="9">
        <v>2</v>
      </c>
      <c r="G58" s="9">
        <v>6</v>
      </c>
      <c r="H58" s="9">
        <v>6</v>
      </c>
      <c r="I58" s="9">
        <v>8</v>
      </c>
      <c r="J58" s="9">
        <v>22</v>
      </c>
    </row>
  </sheetData>
  <hyperlinks>
    <hyperlink ref="B3" r:id="rId1" display="Kauffman Foundation"/>
    <hyperlink ref="B4" r:id="rId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9"/>
  <sheetViews>
    <sheetView zoomScale="85" zoomScaleNormal="85" workbookViewId="0">
      <selection activeCell="C28" sqref="C28"/>
    </sheetView>
  </sheetViews>
  <sheetFormatPr defaultRowHeight="15" x14ac:dyDescent="0.25"/>
  <cols>
    <col min="1" max="16384" width="8.88671875" style="28"/>
  </cols>
  <sheetData>
    <row r="1" spans="1:28" s="9" customFormat="1" ht="21" x14ac:dyDescent="0.4">
      <c r="A1" s="23" t="s">
        <v>123</v>
      </c>
      <c r="B1" s="16"/>
    </row>
    <row r="2" spans="1:28" s="9" customFormat="1" ht="21" x14ac:dyDescent="0.4">
      <c r="A2" s="23"/>
      <c r="B2" s="16"/>
    </row>
    <row r="3" spans="1:28" s="9" customFormat="1" ht="13.8" x14ac:dyDescent="0.25">
      <c r="A3" s="24" t="s">
        <v>115</v>
      </c>
      <c r="B3" s="25" t="s">
        <v>106</v>
      </c>
    </row>
    <row r="4" spans="1:28" s="9" customFormat="1" ht="13.8" x14ac:dyDescent="0.25">
      <c r="A4" s="24" t="s">
        <v>116</v>
      </c>
      <c r="B4" s="26" t="s">
        <v>117</v>
      </c>
    </row>
    <row r="5" spans="1:28" s="9" customFormat="1" ht="13.8" x14ac:dyDescent="0.25">
      <c r="A5" s="24"/>
      <c r="B5" s="16"/>
    </row>
    <row r="6" spans="1:28" s="9" customFormat="1" ht="13.8" x14ac:dyDescent="0.25">
      <c r="A6" s="24"/>
      <c r="B6" s="16"/>
    </row>
    <row r="7" spans="1:28" s="9" customFormat="1" ht="13.8" x14ac:dyDescent="0.25">
      <c r="A7" s="27" t="s">
        <v>123</v>
      </c>
      <c r="B7" s="16"/>
    </row>
    <row r="8" spans="1:28" x14ac:dyDescent="0.25">
      <c r="A8" s="28" t="s">
        <v>2</v>
      </c>
      <c r="B8" s="28" t="s">
        <v>70</v>
      </c>
      <c r="C8" s="28" t="s">
        <v>96</v>
      </c>
      <c r="D8" s="28" t="s">
        <v>95</v>
      </c>
      <c r="E8" s="28" t="s">
        <v>94</v>
      </c>
      <c r="F8" s="28" t="s">
        <v>93</v>
      </c>
      <c r="G8" s="28" t="s">
        <v>92</v>
      </c>
      <c r="H8" s="28" t="s">
        <v>91</v>
      </c>
      <c r="I8" s="28" t="s">
        <v>90</v>
      </c>
      <c r="J8" s="28" t="s">
        <v>89</v>
      </c>
      <c r="K8" s="28" t="s">
        <v>88</v>
      </c>
      <c r="L8" s="28" t="s">
        <v>87</v>
      </c>
      <c r="M8" s="28" t="s">
        <v>86</v>
      </c>
      <c r="N8" s="28" t="s">
        <v>85</v>
      </c>
      <c r="O8" s="28" t="s">
        <v>72</v>
      </c>
      <c r="P8" s="28" t="s">
        <v>84</v>
      </c>
      <c r="Q8" s="28" t="s">
        <v>83</v>
      </c>
      <c r="R8" s="28" t="s">
        <v>82</v>
      </c>
      <c r="S8" s="28" t="s">
        <v>81</v>
      </c>
      <c r="T8" s="28" t="s">
        <v>80</v>
      </c>
      <c r="U8" s="28" t="s">
        <v>79</v>
      </c>
      <c r="V8" s="28" t="s">
        <v>78</v>
      </c>
      <c r="W8" s="28" t="s">
        <v>77</v>
      </c>
      <c r="X8" s="28" t="s">
        <v>76</v>
      </c>
      <c r="Y8" s="28" t="s">
        <v>75</v>
      </c>
      <c r="Z8" s="28" t="s">
        <v>74</v>
      </c>
      <c r="AA8" s="28" t="s">
        <v>73</v>
      </c>
      <c r="AB8" s="28" t="s">
        <v>113</v>
      </c>
    </row>
    <row r="9" spans="1:28" x14ac:dyDescent="0.25">
      <c r="A9" s="28" t="s">
        <v>34</v>
      </c>
      <c r="B9" s="28">
        <v>41</v>
      </c>
      <c r="C9" s="28">
        <v>34</v>
      </c>
      <c r="D9" s="28">
        <v>40</v>
      </c>
      <c r="E9" s="28">
        <v>44</v>
      </c>
      <c r="F9" s="28">
        <v>3</v>
      </c>
      <c r="G9" s="28">
        <v>29</v>
      </c>
      <c r="H9" s="28">
        <v>34</v>
      </c>
      <c r="I9" s="28">
        <v>37</v>
      </c>
      <c r="J9" s="28">
        <v>30</v>
      </c>
      <c r="K9" s="28">
        <v>16</v>
      </c>
      <c r="L9" s="28">
        <v>47</v>
      </c>
      <c r="M9" s="28">
        <v>29</v>
      </c>
      <c r="N9" s="28">
        <v>36</v>
      </c>
      <c r="O9" s="28">
        <v>35</v>
      </c>
      <c r="P9" s="28">
        <v>46</v>
      </c>
      <c r="Q9" s="28">
        <v>41</v>
      </c>
      <c r="R9" s="28">
        <v>36</v>
      </c>
      <c r="S9" s="28">
        <v>47</v>
      </c>
      <c r="T9" s="28">
        <v>46</v>
      </c>
      <c r="U9" s="28">
        <v>25</v>
      </c>
      <c r="V9" s="28">
        <v>18</v>
      </c>
      <c r="W9" s="28">
        <v>48</v>
      </c>
      <c r="X9" s="28">
        <v>32</v>
      </c>
      <c r="Y9" s="28">
        <v>5</v>
      </c>
      <c r="Z9" s="28">
        <v>9</v>
      </c>
      <c r="AA9" s="28">
        <v>38</v>
      </c>
      <c r="AB9" s="28">
        <f>AVERAGE(L9:P9)</f>
        <v>38.6</v>
      </c>
    </row>
    <row r="10" spans="1:28" x14ac:dyDescent="0.25">
      <c r="A10" s="28" t="s">
        <v>51</v>
      </c>
      <c r="B10" s="28">
        <v>32</v>
      </c>
      <c r="C10" s="28">
        <v>30</v>
      </c>
      <c r="D10" s="28">
        <v>14</v>
      </c>
      <c r="E10" s="28">
        <v>20</v>
      </c>
      <c r="F10" s="28">
        <v>2</v>
      </c>
      <c r="G10" s="28">
        <v>18</v>
      </c>
      <c r="H10" s="28">
        <v>49</v>
      </c>
      <c r="I10" s="28">
        <v>43</v>
      </c>
      <c r="J10" s="28">
        <v>48</v>
      </c>
      <c r="K10" s="28">
        <v>22</v>
      </c>
      <c r="L10" s="28">
        <v>1</v>
      </c>
      <c r="M10" s="28">
        <v>40</v>
      </c>
      <c r="N10" s="28">
        <v>36</v>
      </c>
      <c r="O10" s="28">
        <v>5</v>
      </c>
      <c r="P10" s="28">
        <v>44</v>
      </c>
      <c r="Q10" s="28">
        <v>26</v>
      </c>
      <c r="R10" s="28">
        <v>36</v>
      </c>
      <c r="S10" s="28">
        <v>37</v>
      </c>
      <c r="T10" s="28">
        <v>45</v>
      </c>
      <c r="U10" s="28">
        <v>34</v>
      </c>
      <c r="V10" s="28">
        <v>9</v>
      </c>
      <c r="W10" s="28">
        <v>46</v>
      </c>
      <c r="X10" s="28">
        <v>49</v>
      </c>
      <c r="Y10" s="28">
        <v>22</v>
      </c>
      <c r="Z10" s="28">
        <v>42</v>
      </c>
      <c r="AA10" s="28">
        <v>48</v>
      </c>
      <c r="AB10" s="28">
        <f t="shared" ref="AB10:AB58" si="0">AVERAGE(L10:P10)</f>
        <v>25.2</v>
      </c>
    </row>
    <row r="11" spans="1:28" x14ac:dyDescent="0.25">
      <c r="A11" s="28" t="s">
        <v>45</v>
      </c>
      <c r="B11" s="28">
        <v>17</v>
      </c>
      <c r="C11" s="28">
        <v>10</v>
      </c>
      <c r="D11" s="28">
        <v>17</v>
      </c>
      <c r="E11" s="28">
        <v>24</v>
      </c>
      <c r="F11" s="28">
        <v>41</v>
      </c>
      <c r="G11" s="28">
        <v>34</v>
      </c>
      <c r="H11" s="28">
        <v>8</v>
      </c>
      <c r="I11" s="28">
        <v>27</v>
      </c>
      <c r="J11" s="28">
        <v>23</v>
      </c>
      <c r="K11" s="28">
        <v>37</v>
      </c>
      <c r="L11" s="28">
        <v>7</v>
      </c>
      <c r="M11" s="28">
        <v>13</v>
      </c>
      <c r="N11" s="28">
        <v>16</v>
      </c>
      <c r="O11" s="28">
        <v>3</v>
      </c>
      <c r="P11" s="28">
        <v>13</v>
      </c>
      <c r="Q11" s="28">
        <v>48</v>
      </c>
      <c r="R11" s="28">
        <v>36</v>
      </c>
      <c r="S11" s="28">
        <v>30</v>
      </c>
      <c r="T11" s="28">
        <v>17</v>
      </c>
      <c r="U11" s="28">
        <v>19</v>
      </c>
      <c r="V11" s="28">
        <v>15</v>
      </c>
      <c r="W11" s="28">
        <v>24</v>
      </c>
      <c r="X11" s="28">
        <v>10</v>
      </c>
      <c r="Y11" s="28">
        <v>25</v>
      </c>
      <c r="Z11" s="28">
        <v>12</v>
      </c>
      <c r="AA11" s="28">
        <v>11</v>
      </c>
      <c r="AB11" s="28">
        <f t="shared" si="0"/>
        <v>10.4</v>
      </c>
    </row>
    <row r="12" spans="1:28" x14ac:dyDescent="0.25">
      <c r="A12" s="28" t="s">
        <v>36</v>
      </c>
      <c r="B12" s="28">
        <v>47</v>
      </c>
      <c r="C12" s="28">
        <v>42</v>
      </c>
      <c r="D12" s="28">
        <v>46</v>
      </c>
      <c r="E12" s="28">
        <v>49</v>
      </c>
      <c r="F12" s="28">
        <v>20</v>
      </c>
      <c r="G12" s="28">
        <v>50</v>
      </c>
      <c r="H12" s="28">
        <v>37</v>
      </c>
      <c r="I12" s="28">
        <v>26</v>
      </c>
      <c r="J12" s="28">
        <v>41</v>
      </c>
      <c r="K12" s="28">
        <v>38</v>
      </c>
      <c r="L12" s="28">
        <v>16</v>
      </c>
      <c r="M12" s="28">
        <v>48</v>
      </c>
      <c r="N12" s="28">
        <v>36</v>
      </c>
      <c r="O12" s="28">
        <v>21</v>
      </c>
      <c r="P12" s="28">
        <v>49</v>
      </c>
      <c r="Q12" s="28">
        <v>36</v>
      </c>
      <c r="R12" s="28">
        <v>9</v>
      </c>
      <c r="S12" s="28">
        <v>49</v>
      </c>
      <c r="T12" s="28">
        <v>33</v>
      </c>
      <c r="U12" s="28">
        <v>42</v>
      </c>
      <c r="V12" s="28">
        <v>47</v>
      </c>
      <c r="W12" s="28">
        <v>49</v>
      </c>
      <c r="X12" s="28">
        <v>46</v>
      </c>
      <c r="Y12" s="28">
        <v>47</v>
      </c>
      <c r="Z12" s="28">
        <v>28</v>
      </c>
      <c r="AA12" s="28">
        <v>45</v>
      </c>
      <c r="AB12" s="28">
        <f t="shared" si="0"/>
        <v>34</v>
      </c>
    </row>
    <row r="13" spans="1:28" x14ac:dyDescent="0.25">
      <c r="A13" s="28" t="s">
        <v>50</v>
      </c>
      <c r="B13" s="28">
        <v>3</v>
      </c>
      <c r="C13" s="28">
        <v>11</v>
      </c>
      <c r="D13" s="28">
        <v>7</v>
      </c>
      <c r="E13" s="28">
        <v>16</v>
      </c>
      <c r="F13" s="28">
        <v>29</v>
      </c>
      <c r="G13" s="28">
        <v>8</v>
      </c>
      <c r="H13" s="28">
        <v>21</v>
      </c>
      <c r="I13" s="28">
        <v>7</v>
      </c>
      <c r="J13" s="28">
        <v>15</v>
      </c>
      <c r="K13" s="28">
        <v>26</v>
      </c>
      <c r="L13" s="28">
        <v>48</v>
      </c>
      <c r="M13" s="28">
        <v>2</v>
      </c>
      <c r="N13" s="28">
        <v>2</v>
      </c>
      <c r="O13" s="28">
        <v>4</v>
      </c>
      <c r="P13" s="28">
        <v>2</v>
      </c>
      <c r="Q13" s="28">
        <v>20</v>
      </c>
      <c r="R13" s="28">
        <v>3</v>
      </c>
      <c r="S13" s="28">
        <v>22</v>
      </c>
      <c r="T13" s="28">
        <v>30</v>
      </c>
      <c r="U13" s="28">
        <v>5</v>
      </c>
      <c r="V13" s="28">
        <v>6</v>
      </c>
      <c r="W13" s="28">
        <v>4</v>
      </c>
      <c r="X13" s="28">
        <v>3</v>
      </c>
      <c r="Y13" s="28">
        <v>12</v>
      </c>
      <c r="Z13" s="28">
        <v>24</v>
      </c>
      <c r="AA13" s="28">
        <v>2</v>
      </c>
      <c r="AB13" s="28">
        <f t="shared" si="0"/>
        <v>11.6</v>
      </c>
    </row>
    <row r="14" spans="1:28" x14ac:dyDescent="0.25">
      <c r="A14" s="28" t="s">
        <v>43</v>
      </c>
      <c r="B14" s="28">
        <v>6</v>
      </c>
      <c r="C14" s="28">
        <v>6</v>
      </c>
      <c r="D14" s="28">
        <v>6</v>
      </c>
      <c r="E14" s="28">
        <v>2</v>
      </c>
      <c r="F14" s="28">
        <v>16</v>
      </c>
      <c r="G14" s="28">
        <v>7</v>
      </c>
      <c r="H14" s="28">
        <v>25</v>
      </c>
      <c r="I14" s="28">
        <v>12</v>
      </c>
      <c r="J14" s="28">
        <v>38</v>
      </c>
      <c r="K14" s="28">
        <v>30</v>
      </c>
      <c r="L14" s="28">
        <v>5</v>
      </c>
      <c r="M14" s="28">
        <v>9</v>
      </c>
      <c r="N14" s="28">
        <v>4</v>
      </c>
      <c r="O14" s="28">
        <v>8</v>
      </c>
      <c r="P14" s="28">
        <v>7</v>
      </c>
      <c r="Q14" s="28">
        <v>21</v>
      </c>
      <c r="R14" s="28">
        <v>9</v>
      </c>
      <c r="S14" s="28">
        <v>14</v>
      </c>
      <c r="T14" s="28">
        <v>9</v>
      </c>
      <c r="U14" s="28">
        <v>3</v>
      </c>
      <c r="V14" s="28">
        <v>5</v>
      </c>
      <c r="W14" s="28">
        <v>9</v>
      </c>
      <c r="X14" s="28">
        <v>19</v>
      </c>
      <c r="Y14" s="28">
        <v>11</v>
      </c>
      <c r="Z14" s="28">
        <v>34</v>
      </c>
      <c r="AA14" s="28">
        <v>5</v>
      </c>
      <c r="AB14" s="28">
        <f t="shared" si="0"/>
        <v>6.6</v>
      </c>
    </row>
    <row r="15" spans="1:28" x14ac:dyDescent="0.25">
      <c r="A15" s="28" t="s">
        <v>8</v>
      </c>
      <c r="B15" s="28">
        <v>8</v>
      </c>
      <c r="C15" s="28">
        <v>12</v>
      </c>
      <c r="D15" s="28">
        <v>4</v>
      </c>
      <c r="E15" s="28">
        <v>4</v>
      </c>
      <c r="F15" s="28">
        <v>31</v>
      </c>
      <c r="G15" s="28">
        <v>4</v>
      </c>
      <c r="H15" s="28">
        <v>10</v>
      </c>
      <c r="I15" s="28">
        <v>3</v>
      </c>
      <c r="J15" s="28">
        <v>25</v>
      </c>
      <c r="K15" s="28">
        <v>4</v>
      </c>
      <c r="L15" s="28">
        <v>50</v>
      </c>
      <c r="M15" s="28">
        <v>6</v>
      </c>
      <c r="N15" s="28">
        <v>18</v>
      </c>
      <c r="O15" s="28">
        <v>18</v>
      </c>
      <c r="P15" s="28">
        <v>4</v>
      </c>
      <c r="Q15" s="28">
        <v>1</v>
      </c>
      <c r="R15" s="28">
        <v>36</v>
      </c>
      <c r="S15" s="28">
        <v>4</v>
      </c>
      <c r="T15" s="28">
        <v>26</v>
      </c>
      <c r="U15" s="28">
        <v>14</v>
      </c>
      <c r="V15" s="28">
        <v>14</v>
      </c>
      <c r="W15" s="28">
        <v>11</v>
      </c>
      <c r="X15" s="28">
        <v>4</v>
      </c>
      <c r="Y15" s="28">
        <v>37</v>
      </c>
      <c r="Z15" s="28">
        <v>13</v>
      </c>
      <c r="AA15" s="28">
        <v>17</v>
      </c>
      <c r="AB15" s="28">
        <f t="shared" si="0"/>
        <v>19.2</v>
      </c>
    </row>
    <row r="16" spans="1:28" x14ac:dyDescent="0.25">
      <c r="A16" s="28" t="s">
        <v>24</v>
      </c>
      <c r="B16" s="28">
        <v>2</v>
      </c>
      <c r="C16" s="28">
        <v>3</v>
      </c>
      <c r="D16" s="28">
        <v>9</v>
      </c>
      <c r="E16" s="28">
        <v>23</v>
      </c>
      <c r="F16" s="28">
        <v>4</v>
      </c>
      <c r="G16" s="28">
        <v>12</v>
      </c>
      <c r="H16" s="28">
        <v>7</v>
      </c>
      <c r="I16" s="28">
        <v>1</v>
      </c>
      <c r="J16" s="28">
        <v>6</v>
      </c>
      <c r="K16" s="28">
        <v>1</v>
      </c>
      <c r="L16" s="28">
        <v>13</v>
      </c>
      <c r="M16" s="28">
        <v>8</v>
      </c>
      <c r="N16" s="28">
        <v>36</v>
      </c>
      <c r="O16" s="28">
        <v>28</v>
      </c>
      <c r="P16" s="28">
        <v>22</v>
      </c>
      <c r="Q16" s="28">
        <v>28</v>
      </c>
      <c r="R16" s="28">
        <v>24</v>
      </c>
      <c r="S16" s="28">
        <v>10</v>
      </c>
      <c r="T16" s="28">
        <v>25</v>
      </c>
      <c r="U16" s="28">
        <v>13</v>
      </c>
      <c r="V16" s="28">
        <v>7</v>
      </c>
      <c r="W16" s="28">
        <v>3</v>
      </c>
      <c r="X16" s="28">
        <v>1</v>
      </c>
      <c r="Y16" s="28">
        <v>48</v>
      </c>
      <c r="Z16" s="28">
        <v>33</v>
      </c>
      <c r="AA16" s="28">
        <v>32</v>
      </c>
      <c r="AB16" s="28">
        <f t="shared" si="0"/>
        <v>21.4</v>
      </c>
    </row>
    <row r="17" spans="1:28" x14ac:dyDescent="0.25">
      <c r="A17" s="28" t="s">
        <v>31</v>
      </c>
      <c r="B17" s="28">
        <v>25</v>
      </c>
      <c r="C17" s="28">
        <v>29</v>
      </c>
      <c r="D17" s="28">
        <v>35</v>
      </c>
      <c r="E17" s="28">
        <v>31</v>
      </c>
      <c r="F17" s="28">
        <v>45</v>
      </c>
      <c r="G17" s="28">
        <v>42</v>
      </c>
      <c r="H17" s="28">
        <v>40</v>
      </c>
      <c r="I17" s="28">
        <v>21</v>
      </c>
      <c r="J17" s="28">
        <v>4</v>
      </c>
      <c r="K17" s="28">
        <v>39</v>
      </c>
      <c r="L17" s="28">
        <v>4</v>
      </c>
      <c r="M17" s="28">
        <v>17</v>
      </c>
      <c r="N17" s="28">
        <v>19</v>
      </c>
      <c r="O17" s="28">
        <v>12</v>
      </c>
      <c r="P17" s="28">
        <v>10</v>
      </c>
      <c r="Q17" s="28">
        <v>22</v>
      </c>
      <c r="R17" s="28">
        <v>49</v>
      </c>
      <c r="S17" s="28">
        <v>20</v>
      </c>
      <c r="T17" s="28">
        <v>34</v>
      </c>
      <c r="U17" s="28">
        <v>30</v>
      </c>
      <c r="V17" s="28">
        <v>36</v>
      </c>
      <c r="W17" s="28">
        <v>20</v>
      </c>
      <c r="X17" s="28">
        <v>25</v>
      </c>
      <c r="Y17" s="28">
        <v>44</v>
      </c>
      <c r="Z17" s="28">
        <v>27</v>
      </c>
      <c r="AA17" s="28">
        <v>29</v>
      </c>
      <c r="AB17" s="28">
        <f t="shared" si="0"/>
        <v>12.4</v>
      </c>
    </row>
    <row r="18" spans="1:28" x14ac:dyDescent="0.25">
      <c r="A18" s="28" t="s">
        <v>30</v>
      </c>
      <c r="B18" s="28">
        <v>21</v>
      </c>
      <c r="C18" s="28">
        <v>20</v>
      </c>
      <c r="D18" s="28">
        <v>21</v>
      </c>
      <c r="E18" s="28">
        <v>26</v>
      </c>
      <c r="F18" s="28">
        <v>44</v>
      </c>
      <c r="G18" s="28">
        <v>39</v>
      </c>
      <c r="H18" s="28">
        <v>15</v>
      </c>
      <c r="I18" s="28">
        <v>15</v>
      </c>
      <c r="J18" s="28">
        <v>11</v>
      </c>
      <c r="K18" s="28">
        <v>15</v>
      </c>
      <c r="L18" s="28">
        <v>8</v>
      </c>
      <c r="M18" s="28">
        <v>11</v>
      </c>
      <c r="N18" s="28">
        <v>21</v>
      </c>
      <c r="O18" s="28">
        <v>22</v>
      </c>
      <c r="P18" s="28">
        <v>26</v>
      </c>
      <c r="Q18" s="28">
        <v>34</v>
      </c>
      <c r="R18" s="28">
        <v>17</v>
      </c>
      <c r="S18" s="28">
        <v>33</v>
      </c>
      <c r="T18" s="28">
        <v>32</v>
      </c>
      <c r="U18" s="28">
        <v>23</v>
      </c>
      <c r="V18" s="28">
        <v>28</v>
      </c>
      <c r="W18" s="28">
        <v>13</v>
      </c>
      <c r="X18" s="28">
        <v>31</v>
      </c>
      <c r="Y18" s="28">
        <v>36</v>
      </c>
      <c r="Z18" s="28">
        <v>29</v>
      </c>
      <c r="AA18" s="28">
        <v>18</v>
      </c>
      <c r="AB18" s="28">
        <f t="shared" si="0"/>
        <v>17.600000000000001</v>
      </c>
    </row>
    <row r="19" spans="1:28" x14ac:dyDescent="0.25">
      <c r="A19" s="28" t="s">
        <v>52</v>
      </c>
      <c r="B19" s="28">
        <v>43</v>
      </c>
      <c r="C19" s="28">
        <v>44</v>
      </c>
      <c r="D19" s="28">
        <v>31</v>
      </c>
      <c r="E19" s="28">
        <v>15</v>
      </c>
      <c r="F19" s="28">
        <v>23</v>
      </c>
      <c r="G19" s="28">
        <v>10</v>
      </c>
      <c r="H19" s="28">
        <v>50</v>
      </c>
      <c r="I19" s="28">
        <v>42</v>
      </c>
      <c r="J19" s="28">
        <v>50</v>
      </c>
      <c r="K19" s="28">
        <v>23</v>
      </c>
      <c r="L19" s="28">
        <v>31</v>
      </c>
      <c r="M19" s="28">
        <v>32</v>
      </c>
      <c r="N19" s="28">
        <v>36</v>
      </c>
      <c r="O19" s="28">
        <v>26</v>
      </c>
      <c r="P19" s="28">
        <v>40</v>
      </c>
      <c r="Q19" s="28">
        <v>26</v>
      </c>
      <c r="R19" s="28">
        <v>24</v>
      </c>
      <c r="S19" s="28">
        <v>40</v>
      </c>
      <c r="T19" s="28">
        <v>49</v>
      </c>
      <c r="U19" s="28">
        <v>41</v>
      </c>
      <c r="V19" s="28">
        <v>41</v>
      </c>
      <c r="W19" s="28">
        <v>34</v>
      </c>
      <c r="X19" s="28">
        <v>34</v>
      </c>
      <c r="Y19" s="28">
        <v>19</v>
      </c>
      <c r="Z19" s="28">
        <v>37</v>
      </c>
      <c r="AA19" s="28">
        <v>47</v>
      </c>
      <c r="AB19" s="28">
        <f t="shared" si="0"/>
        <v>33</v>
      </c>
    </row>
    <row r="20" spans="1:28" x14ac:dyDescent="0.25">
      <c r="A20" s="28" t="s">
        <v>41</v>
      </c>
      <c r="B20" s="28">
        <v>24</v>
      </c>
      <c r="C20" s="28">
        <v>31</v>
      </c>
      <c r="D20" s="28">
        <v>25</v>
      </c>
      <c r="E20" s="28">
        <v>35</v>
      </c>
      <c r="F20" s="28">
        <v>48</v>
      </c>
      <c r="G20" s="28">
        <v>19</v>
      </c>
      <c r="H20" s="28">
        <v>16</v>
      </c>
      <c r="I20" s="28">
        <v>41</v>
      </c>
      <c r="J20" s="28">
        <v>14</v>
      </c>
      <c r="K20" s="28">
        <v>48</v>
      </c>
      <c r="L20" s="28">
        <v>2</v>
      </c>
      <c r="M20" s="28">
        <v>28</v>
      </c>
      <c r="N20" s="28">
        <v>22</v>
      </c>
      <c r="O20" s="28">
        <v>7</v>
      </c>
      <c r="P20" s="28">
        <v>15</v>
      </c>
      <c r="Q20" s="28">
        <v>12</v>
      </c>
      <c r="R20" s="28">
        <v>49</v>
      </c>
      <c r="S20" s="28">
        <v>35</v>
      </c>
      <c r="T20" s="28">
        <v>20</v>
      </c>
      <c r="U20" s="28">
        <v>18</v>
      </c>
      <c r="V20" s="28">
        <v>30</v>
      </c>
      <c r="W20" s="28">
        <v>12</v>
      </c>
      <c r="X20" s="28">
        <v>8</v>
      </c>
      <c r="Y20" s="28">
        <v>7</v>
      </c>
      <c r="Z20" s="28">
        <v>8</v>
      </c>
      <c r="AA20" s="28">
        <v>28</v>
      </c>
      <c r="AB20" s="28">
        <f t="shared" si="0"/>
        <v>14.8</v>
      </c>
    </row>
    <row r="21" spans="1:28" x14ac:dyDescent="0.25">
      <c r="A21" s="28" t="s">
        <v>14</v>
      </c>
      <c r="B21" s="28">
        <v>16</v>
      </c>
      <c r="C21" s="28">
        <v>18</v>
      </c>
      <c r="D21" s="28">
        <v>13</v>
      </c>
      <c r="E21" s="28">
        <v>14</v>
      </c>
      <c r="F21" s="28">
        <v>17</v>
      </c>
      <c r="G21" s="28">
        <v>16</v>
      </c>
      <c r="H21" s="28">
        <v>22</v>
      </c>
      <c r="I21" s="28">
        <v>6</v>
      </c>
      <c r="J21" s="28">
        <v>13</v>
      </c>
      <c r="K21" s="28">
        <v>14</v>
      </c>
      <c r="L21" s="28">
        <v>33</v>
      </c>
      <c r="M21" s="28">
        <v>16</v>
      </c>
      <c r="N21" s="28">
        <v>15</v>
      </c>
      <c r="O21" s="28">
        <v>45</v>
      </c>
      <c r="P21" s="28">
        <v>30</v>
      </c>
      <c r="Q21" s="28">
        <v>16</v>
      </c>
      <c r="R21" s="28">
        <v>24</v>
      </c>
      <c r="S21" s="28">
        <v>24</v>
      </c>
      <c r="T21" s="28">
        <v>18</v>
      </c>
      <c r="U21" s="28">
        <v>24</v>
      </c>
      <c r="V21" s="28">
        <v>25</v>
      </c>
      <c r="W21" s="28">
        <v>22</v>
      </c>
      <c r="X21" s="28">
        <v>13</v>
      </c>
      <c r="Y21" s="28">
        <v>27</v>
      </c>
      <c r="Z21" s="28">
        <v>15</v>
      </c>
      <c r="AA21" s="28">
        <v>9</v>
      </c>
      <c r="AB21" s="28">
        <f t="shared" si="0"/>
        <v>27.8</v>
      </c>
    </row>
    <row r="22" spans="1:28" x14ac:dyDescent="0.25">
      <c r="A22" s="28" t="s">
        <v>13</v>
      </c>
      <c r="B22" s="28">
        <v>38</v>
      </c>
      <c r="C22" s="28">
        <v>39</v>
      </c>
      <c r="D22" s="28">
        <v>45</v>
      </c>
      <c r="E22" s="28">
        <v>43</v>
      </c>
      <c r="F22" s="28">
        <v>27</v>
      </c>
      <c r="G22" s="28">
        <v>41</v>
      </c>
      <c r="H22" s="28">
        <v>19</v>
      </c>
      <c r="I22" s="28">
        <v>44</v>
      </c>
      <c r="J22" s="28">
        <v>37</v>
      </c>
      <c r="K22" s="28">
        <v>8</v>
      </c>
      <c r="L22" s="28">
        <v>29</v>
      </c>
      <c r="M22" s="28">
        <v>26</v>
      </c>
      <c r="N22" s="28">
        <v>12</v>
      </c>
      <c r="O22" s="28">
        <v>39</v>
      </c>
      <c r="P22" s="28">
        <v>36</v>
      </c>
      <c r="Q22" s="28">
        <v>31</v>
      </c>
      <c r="R22" s="28">
        <v>9</v>
      </c>
      <c r="S22" s="28">
        <v>28</v>
      </c>
      <c r="T22" s="28">
        <v>19</v>
      </c>
      <c r="U22" s="28">
        <v>32</v>
      </c>
      <c r="V22" s="28">
        <v>34</v>
      </c>
      <c r="W22" s="28">
        <v>36</v>
      </c>
      <c r="X22" s="28">
        <v>14</v>
      </c>
      <c r="Y22" s="28">
        <v>31</v>
      </c>
      <c r="Z22" s="28">
        <v>41</v>
      </c>
      <c r="AA22" s="28">
        <v>26</v>
      </c>
      <c r="AB22" s="28">
        <f t="shared" si="0"/>
        <v>28.4</v>
      </c>
    </row>
    <row r="23" spans="1:28" x14ac:dyDescent="0.25">
      <c r="A23" s="28" t="s">
        <v>18</v>
      </c>
      <c r="B23" s="28">
        <v>37</v>
      </c>
      <c r="C23" s="28">
        <v>27</v>
      </c>
      <c r="D23" s="28">
        <v>36</v>
      </c>
      <c r="E23" s="28">
        <v>32</v>
      </c>
      <c r="F23" s="28">
        <v>7</v>
      </c>
      <c r="G23" s="28">
        <v>40</v>
      </c>
      <c r="H23" s="28">
        <v>27</v>
      </c>
      <c r="I23" s="28">
        <v>28</v>
      </c>
      <c r="J23" s="28">
        <v>33</v>
      </c>
      <c r="K23" s="28">
        <v>34</v>
      </c>
      <c r="L23" s="28">
        <v>40</v>
      </c>
      <c r="M23" s="28">
        <v>46</v>
      </c>
      <c r="N23" s="28">
        <v>29</v>
      </c>
      <c r="O23" s="28">
        <v>41</v>
      </c>
      <c r="P23" s="28">
        <v>31</v>
      </c>
      <c r="Q23" s="28">
        <v>14</v>
      </c>
      <c r="R23" s="28">
        <v>17</v>
      </c>
      <c r="S23" s="28">
        <v>32</v>
      </c>
      <c r="T23" s="28">
        <v>8</v>
      </c>
      <c r="U23" s="28">
        <v>36</v>
      </c>
      <c r="V23" s="28">
        <v>35</v>
      </c>
      <c r="W23" s="28">
        <v>38</v>
      </c>
      <c r="X23" s="28">
        <v>16</v>
      </c>
      <c r="Y23" s="28">
        <v>24</v>
      </c>
      <c r="Z23" s="28">
        <v>25</v>
      </c>
      <c r="AA23" s="28">
        <v>46</v>
      </c>
      <c r="AB23" s="28">
        <f t="shared" si="0"/>
        <v>37.4</v>
      </c>
    </row>
    <row r="24" spans="1:28" x14ac:dyDescent="0.25">
      <c r="A24" s="28" t="s">
        <v>23</v>
      </c>
      <c r="B24" s="28">
        <v>31</v>
      </c>
      <c r="C24" s="28">
        <v>28</v>
      </c>
      <c r="D24" s="28">
        <v>33</v>
      </c>
      <c r="E24" s="28">
        <v>18</v>
      </c>
      <c r="F24" s="28">
        <v>10</v>
      </c>
      <c r="G24" s="28">
        <v>33</v>
      </c>
      <c r="H24" s="28">
        <v>33</v>
      </c>
      <c r="I24" s="28">
        <v>31</v>
      </c>
      <c r="J24" s="28">
        <v>40</v>
      </c>
      <c r="K24" s="28">
        <v>21</v>
      </c>
      <c r="L24" s="28">
        <v>32</v>
      </c>
      <c r="M24" s="28">
        <v>24</v>
      </c>
      <c r="N24" s="28">
        <v>10</v>
      </c>
      <c r="O24" s="28">
        <v>34</v>
      </c>
      <c r="P24" s="28">
        <v>33</v>
      </c>
      <c r="Q24" s="28">
        <v>30</v>
      </c>
      <c r="R24" s="28">
        <v>31</v>
      </c>
      <c r="S24" s="28">
        <v>27</v>
      </c>
      <c r="T24" s="28">
        <v>21</v>
      </c>
      <c r="U24" s="28">
        <v>26</v>
      </c>
      <c r="V24" s="28">
        <v>29</v>
      </c>
      <c r="W24" s="28">
        <v>19</v>
      </c>
      <c r="X24" s="28">
        <v>38</v>
      </c>
      <c r="Y24" s="28">
        <v>41</v>
      </c>
      <c r="Z24" s="28">
        <v>39</v>
      </c>
      <c r="AA24" s="28">
        <v>25</v>
      </c>
      <c r="AB24" s="28">
        <f t="shared" si="0"/>
        <v>26.6</v>
      </c>
    </row>
    <row r="25" spans="1:28" x14ac:dyDescent="0.25">
      <c r="A25" s="28" t="s">
        <v>32</v>
      </c>
      <c r="B25" s="28">
        <v>44</v>
      </c>
      <c r="C25" s="28">
        <v>41</v>
      </c>
      <c r="D25" s="28">
        <v>41</v>
      </c>
      <c r="E25" s="28">
        <v>46</v>
      </c>
      <c r="F25" s="28">
        <v>30</v>
      </c>
      <c r="G25" s="28">
        <v>49</v>
      </c>
      <c r="H25" s="28">
        <v>42</v>
      </c>
      <c r="I25" s="28">
        <v>36</v>
      </c>
      <c r="J25" s="28">
        <v>20</v>
      </c>
      <c r="K25" s="28">
        <v>9</v>
      </c>
      <c r="L25" s="28">
        <v>28</v>
      </c>
      <c r="M25" s="28">
        <v>41</v>
      </c>
      <c r="N25" s="28">
        <v>36</v>
      </c>
      <c r="O25" s="28">
        <v>13</v>
      </c>
      <c r="P25" s="28">
        <v>47</v>
      </c>
      <c r="Q25" s="28">
        <v>44</v>
      </c>
      <c r="R25" s="28">
        <v>9</v>
      </c>
      <c r="S25" s="28">
        <v>44</v>
      </c>
      <c r="T25" s="28">
        <v>44</v>
      </c>
      <c r="U25" s="28">
        <v>38</v>
      </c>
      <c r="V25" s="28">
        <v>45</v>
      </c>
      <c r="W25" s="28">
        <v>43</v>
      </c>
      <c r="X25" s="28">
        <v>36</v>
      </c>
      <c r="Y25" s="28">
        <v>43</v>
      </c>
      <c r="Z25" s="28">
        <v>36</v>
      </c>
      <c r="AA25" s="28">
        <v>36</v>
      </c>
      <c r="AB25" s="28">
        <f t="shared" si="0"/>
        <v>33</v>
      </c>
    </row>
    <row r="26" spans="1:28" x14ac:dyDescent="0.25">
      <c r="A26" s="28" t="s">
        <v>37</v>
      </c>
      <c r="B26" s="28">
        <v>46</v>
      </c>
      <c r="C26" s="28">
        <v>48</v>
      </c>
      <c r="D26" s="28">
        <v>47</v>
      </c>
      <c r="E26" s="28">
        <v>48</v>
      </c>
      <c r="F26" s="28">
        <v>46</v>
      </c>
      <c r="G26" s="28">
        <v>46</v>
      </c>
      <c r="H26" s="28">
        <v>6</v>
      </c>
      <c r="I26" s="28">
        <v>24</v>
      </c>
      <c r="J26" s="28">
        <v>5</v>
      </c>
      <c r="K26" s="28">
        <v>40</v>
      </c>
      <c r="L26" s="28">
        <v>39</v>
      </c>
      <c r="M26" s="28">
        <v>45</v>
      </c>
      <c r="N26" s="28">
        <v>31</v>
      </c>
      <c r="O26" s="28">
        <v>14</v>
      </c>
      <c r="P26" s="28">
        <v>34</v>
      </c>
      <c r="Q26" s="28">
        <v>38</v>
      </c>
      <c r="R26" s="28">
        <v>17</v>
      </c>
      <c r="S26" s="28">
        <v>42</v>
      </c>
      <c r="T26" s="28">
        <v>48</v>
      </c>
      <c r="U26" s="28">
        <v>48</v>
      </c>
      <c r="V26" s="28">
        <v>44</v>
      </c>
      <c r="W26" s="28">
        <v>44</v>
      </c>
      <c r="X26" s="28">
        <v>48</v>
      </c>
      <c r="Y26" s="28">
        <v>46</v>
      </c>
      <c r="Z26" s="28">
        <v>48</v>
      </c>
      <c r="AA26" s="28">
        <v>44</v>
      </c>
      <c r="AB26" s="28">
        <f t="shared" si="0"/>
        <v>32.6</v>
      </c>
    </row>
    <row r="27" spans="1:28" x14ac:dyDescent="0.25">
      <c r="A27" s="28" t="s">
        <v>3</v>
      </c>
      <c r="B27" s="28">
        <v>28</v>
      </c>
      <c r="C27" s="28">
        <v>38</v>
      </c>
      <c r="D27" s="28">
        <v>23</v>
      </c>
      <c r="E27" s="28">
        <v>25</v>
      </c>
      <c r="F27" s="28">
        <v>22</v>
      </c>
      <c r="G27" s="28">
        <v>9</v>
      </c>
      <c r="H27" s="28">
        <v>36</v>
      </c>
      <c r="I27" s="28">
        <v>38</v>
      </c>
      <c r="J27" s="28">
        <v>43</v>
      </c>
      <c r="K27" s="28">
        <v>10</v>
      </c>
      <c r="L27" s="28">
        <v>11</v>
      </c>
      <c r="M27" s="28">
        <v>36</v>
      </c>
      <c r="N27" s="28">
        <v>36</v>
      </c>
      <c r="O27" s="28">
        <v>16</v>
      </c>
      <c r="P27" s="28">
        <v>41</v>
      </c>
      <c r="Q27" s="28">
        <v>1</v>
      </c>
      <c r="R27" s="28">
        <v>36</v>
      </c>
      <c r="S27" s="28">
        <v>26</v>
      </c>
      <c r="T27" s="28">
        <v>24</v>
      </c>
      <c r="U27" s="28">
        <v>40</v>
      </c>
      <c r="V27" s="28">
        <v>46</v>
      </c>
      <c r="W27" s="28">
        <v>31</v>
      </c>
      <c r="X27" s="28">
        <v>41</v>
      </c>
      <c r="Y27" s="28">
        <v>33</v>
      </c>
      <c r="Z27" s="28">
        <v>5</v>
      </c>
      <c r="AA27" s="28">
        <v>30</v>
      </c>
      <c r="AB27" s="28">
        <f t="shared" si="0"/>
        <v>28</v>
      </c>
    </row>
    <row r="28" spans="1:28" x14ac:dyDescent="0.25">
      <c r="A28" s="28" t="s">
        <v>25</v>
      </c>
      <c r="B28" s="28">
        <v>5</v>
      </c>
      <c r="C28" s="28">
        <v>5</v>
      </c>
      <c r="D28" s="28">
        <v>2</v>
      </c>
      <c r="E28" s="28">
        <v>3</v>
      </c>
      <c r="F28" s="28">
        <v>19</v>
      </c>
      <c r="G28" s="28">
        <v>3</v>
      </c>
      <c r="H28" s="28">
        <v>11</v>
      </c>
      <c r="I28" s="28">
        <v>19</v>
      </c>
      <c r="J28" s="28">
        <v>22</v>
      </c>
      <c r="K28" s="28">
        <v>24</v>
      </c>
      <c r="L28" s="28">
        <v>22</v>
      </c>
      <c r="M28" s="28">
        <v>4</v>
      </c>
      <c r="N28" s="28">
        <v>11</v>
      </c>
      <c r="O28" s="28">
        <v>27</v>
      </c>
      <c r="P28" s="28">
        <v>16</v>
      </c>
      <c r="Q28" s="28">
        <v>28</v>
      </c>
      <c r="R28" s="28">
        <v>24</v>
      </c>
      <c r="S28" s="28">
        <v>9</v>
      </c>
      <c r="T28" s="28">
        <v>43</v>
      </c>
      <c r="U28" s="28">
        <v>4</v>
      </c>
      <c r="V28" s="28">
        <v>4</v>
      </c>
      <c r="W28" s="28">
        <v>14</v>
      </c>
      <c r="X28" s="28">
        <v>18</v>
      </c>
      <c r="Y28" s="28">
        <v>2</v>
      </c>
      <c r="Z28" s="28">
        <v>21</v>
      </c>
      <c r="AA28" s="28">
        <v>8</v>
      </c>
      <c r="AB28" s="28">
        <f t="shared" si="0"/>
        <v>16</v>
      </c>
    </row>
    <row r="29" spans="1:28" x14ac:dyDescent="0.25">
      <c r="A29" s="28" t="s">
        <v>6</v>
      </c>
      <c r="B29" s="28">
        <v>1</v>
      </c>
      <c r="C29" s="28">
        <v>4</v>
      </c>
      <c r="D29" s="28">
        <v>1</v>
      </c>
      <c r="E29" s="28">
        <v>1</v>
      </c>
      <c r="F29" s="28">
        <v>37</v>
      </c>
      <c r="G29" s="28">
        <v>2</v>
      </c>
      <c r="H29" s="28">
        <v>17</v>
      </c>
      <c r="I29" s="28">
        <v>8</v>
      </c>
      <c r="J29" s="28">
        <v>17</v>
      </c>
      <c r="K29" s="28">
        <v>7</v>
      </c>
      <c r="L29" s="28">
        <v>38</v>
      </c>
      <c r="M29" s="28">
        <v>1</v>
      </c>
      <c r="N29" s="28">
        <v>3</v>
      </c>
      <c r="O29" s="28">
        <v>31</v>
      </c>
      <c r="P29" s="28">
        <v>3</v>
      </c>
      <c r="Q29" s="28">
        <v>1</v>
      </c>
      <c r="R29" s="28">
        <v>17</v>
      </c>
      <c r="S29" s="28">
        <v>1</v>
      </c>
      <c r="T29" s="28">
        <v>7</v>
      </c>
      <c r="U29" s="28">
        <v>1</v>
      </c>
      <c r="V29" s="28">
        <v>3</v>
      </c>
      <c r="W29" s="28">
        <v>7</v>
      </c>
      <c r="X29" s="28">
        <v>5</v>
      </c>
      <c r="Y29" s="28">
        <v>4</v>
      </c>
      <c r="Z29" s="28">
        <v>45</v>
      </c>
      <c r="AA29" s="28">
        <v>1</v>
      </c>
      <c r="AB29" s="28">
        <f t="shared" si="0"/>
        <v>15.2</v>
      </c>
    </row>
    <row r="30" spans="1:28" x14ac:dyDescent="0.25">
      <c r="A30" s="28" t="s">
        <v>15</v>
      </c>
      <c r="B30" s="28">
        <v>18</v>
      </c>
      <c r="C30" s="28">
        <v>23</v>
      </c>
      <c r="D30" s="28">
        <v>18</v>
      </c>
      <c r="E30" s="28">
        <v>33</v>
      </c>
      <c r="F30" s="28">
        <v>8</v>
      </c>
      <c r="G30" s="28">
        <v>31</v>
      </c>
      <c r="H30" s="28">
        <v>24</v>
      </c>
      <c r="I30" s="28">
        <v>33</v>
      </c>
      <c r="J30" s="28">
        <v>19</v>
      </c>
      <c r="K30" s="28">
        <v>17</v>
      </c>
      <c r="L30" s="28">
        <v>26</v>
      </c>
      <c r="M30" s="28">
        <v>37</v>
      </c>
      <c r="N30" s="28">
        <v>33</v>
      </c>
      <c r="O30" s="28">
        <v>47</v>
      </c>
      <c r="P30" s="28">
        <v>17</v>
      </c>
      <c r="Q30" s="28">
        <v>24</v>
      </c>
      <c r="R30" s="28">
        <v>1</v>
      </c>
      <c r="S30" s="28">
        <v>17</v>
      </c>
      <c r="T30" s="28">
        <v>10</v>
      </c>
      <c r="U30" s="28">
        <v>20</v>
      </c>
      <c r="V30" s="28">
        <v>8</v>
      </c>
      <c r="W30" s="28">
        <v>10</v>
      </c>
      <c r="X30" s="28">
        <v>2</v>
      </c>
      <c r="Y30" s="28">
        <v>14</v>
      </c>
      <c r="Z30" s="28">
        <v>26</v>
      </c>
      <c r="AA30" s="28">
        <v>20</v>
      </c>
      <c r="AB30" s="28">
        <f t="shared" si="0"/>
        <v>32</v>
      </c>
    </row>
    <row r="31" spans="1:28" x14ac:dyDescent="0.25">
      <c r="A31" s="28" t="s">
        <v>17</v>
      </c>
      <c r="B31" s="28">
        <v>13</v>
      </c>
      <c r="C31" s="28">
        <v>8</v>
      </c>
      <c r="D31" s="28">
        <v>12</v>
      </c>
      <c r="E31" s="28">
        <v>9</v>
      </c>
      <c r="F31" s="28">
        <v>26</v>
      </c>
      <c r="G31" s="28">
        <v>17</v>
      </c>
      <c r="H31" s="28">
        <v>18</v>
      </c>
      <c r="I31" s="28">
        <v>4</v>
      </c>
      <c r="J31" s="28">
        <v>32</v>
      </c>
      <c r="K31" s="28">
        <v>29</v>
      </c>
      <c r="L31" s="28">
        <v>25</v>
      </c>
      <c r="M31" s="28">
        <v>19</v>
      </c>
      <c r="N31" s="28">
        <v>27</v>
      </c>
      <c r="O31" s="28">
        <v>48</v>
      </c>
      <c r="P31" s="28">
        <v>8</v>
      </c>
      <c r="Q31" s="28">
        <v>17</v>
      </c>
      <c r="R31" s="28">
        <v>3</v>
      </c>
      <c r="S31" s="28">
        <v>8</v>
      </c>
      <c r="T31" s="28">
        <v>2</v>
      </c>
      <c r="U31" s="28">
        <v>11</v>
      </c>
      <c r="V31" s="28">
        <v>10</v>
      </c>
      <c r="W31" s="28">
        <v>15</v>
      </c>
      <c r="X31" s="28">
        <v>11</v>
      </c>
      <c r="Y31" s="28">
        <v>38</v>
      </c>
      <c r="Z31" s="28">
        <v>23</v>
      </c>
      <c r="AA31" s="28">
        <v>10</v>
      </c>
      <c r="AB31" s="28">
        <f t="shared" si="0"/>
        <v>25.4</v>
      </c>
    </row>
    <row r="32" spans="1:28" x14ac:dyDescent="0.25">
      <c r="A32" s="28" t="s">
        <v>35</v>
      </c>
      <c r="B32" s="28">
        <v>50</v>
      </c>
      <c r="C32" s="28">
        <v>50</v>
      </c>
      <c r="D32" s="28">
        <v>49</v>
      </c>
      <c r="E32" s="28">
        <v>47</v>
      </c>
      <c r="F32" s="28">
        <v>49</v>
      </c>
      <c r="G32" s="28">
        <v>44</v>
      </c>
      <c r="H32" s="28">
        <v>43</v>
      </c>
      <c r="I32" s="28">
        <v>47</v>
      </c>
      <c r="J32" s="28">
        <v>24</v>
      </c>
      <c r="K32" s="28">
        <v>46</v>
      </c>
      <c r="L32" s="28">
        <v>43</v>
      </c>
      <c r="M32" s="28">
        <v>30</v>
      </c>
      <c r="N32" s="28">
        <v>36</v>
      </c>
      <c r="O32" s="28">
        <v>17</v>
      </c>
      <c r="P32" s="28">
        <v>50</v>
      </c>
      <c r="Q32" s="28">
        <v>47</v>
      </c>
      <c r="R32" s="28">
        <v>17</v>
      </c>
      <c r="S32" s="28">
        <v>50</v>
      </c>
      <c r="T32" s="28">
        <v>15</v>
      </c>
      <c r="U32" s="28">
        <v>47</v>
      </c>
      <c r="V32" s="28">
        <v>50</v>
      </c>
      <c r="W32" s="28">
        <v>50</v>
      </c>
      <c r="X32" s="28">
        <v>50</v>
      </c>
      <c r="Y32" s="28">
        <v>21</v>
      </c>
      <c r="Z32" s="28">
        <v>35</v>
      </c>
      <c r="AA32" s="28">
        <v>40</v>
      </c>
      <c r="AB32" s="28">
        <f t="shared" si="0"/>
        <v>35.200000000000003</v>
      </c>
    </row>
    <row r="33" spans="1:28" x14ac:dyDescent="0.25">
      <c r="A33" s="28" t="s">
        <v>19</v>
      </c>
      <c r="B33" s="28">
        <v>33</v>
      </c>
      <c r="C33" s="28">
        <v>9</v>
      </c>
      <c r="D33" s="28">
        <v>22</v>
      </c>
      <c r="E33" s="28">
        <v>36</v>
      </c>
      <c r="F33" s="28">
        <v>11</v>
      </c>
      <c r="G33" s="28">
        <v>43</v>
      </c>
      <c r="H33" s="28">
        <v>26</v>
      </c>
      <c r="I33" s="28">
        <v>16</v>
      </c>
      <c r="J33" s="28">
        <v>44</v>
      </c>
      <c r="K33" s="28">
        <v>33</v>
      </c>
      <c r="L33" s="28">
        <v>45</v>
      </c>
      <c r="M33" s="28">
        <v>39</v>
      </c>
      <c r="N33" s="28">
        <v>32</v>
      </c>
      <c r="O33" s="28">
        <v>11</v>
      </c>
      <c r="P33" s="28">
        <v>42</v>
      </c>
      <c r="Q33" s="28">
        <v>42</v>
      </c>
      <c r="R33" s="28">
        <v>9</v>
      </c>
      <c r="S33" s="28">
        <v>34</v>
      </c>
      <c r="T33" s="28">
        <v>16</v>
      </c>
      <c r="U33" s="28">
        <v>27</v>
      </c>
      <c r="V33" s="28">
        <v>22</v>
      </c>
      <c r="W33" s="28">
        <v>33</v>
      </c>
      <c r="X33" s="28">
        <v>26</v>
      </c>
      <c r="Y33" s="28">
        <v>32</v>
      </c>
      <c r="Z33" s="28">
        <v>30</v>
      </c>
      <c r="AA33" s="28">
        <v>41</v>
      </c>
      <c r="AB33" s="28">
        <f t="shared" si="0"/>
        <v>33.799999999999997</v>
      </c>
    </row>
    <row r="34" spans="1:28" x14ac:dyDescent="0.25">
      <c r="A34" s="28" t="s">
        <v>40</v>
      </c>
      <c r="B34" s="28">
        <v>39</v>
      </c>
      <c r="C34" s="28">
        <v>46</v>
      </c>
      <c r="D34" s="28">
        <v>32</v>
      </c>
      <c r="E34" s="28">
        <v>19</v>
      </c>
      <c r="F34" s="28">
        <v>33</v>
      </c>
      <c r="G34" s="28">
        <v>22</v>
      </c>
      <c r="H34" s="28">
        <v>30</v>
      </c>
      <c r="I34" s="28">
        <v>49</v>
      </c>
      <c r="J34" s="28">
        <v>42</v>
      </c>
      <c r="K34" s="28">
        <v>50</v>
      </c>
      <c r="L34" s="28">
        <v>6</v>
      </c>
      <c r="M34" s="28">
        <v>35</v>
      </c>
      <c r="N34" s="28">
        <v>36</v>
      </c>
      <c r="O34" s="28">
        <v>2</v>
      </c>
      <c r="P34" s="28">
        <v>23</v>
      </c>
      <c r="Q34" s="28">
        <v>11</v>
      </c>
      <c r="R34" s="28">
        <v>31</v>
      </c>
      <c r="S34" s="28">
        <v>45</v>
      </c>
      <c r="T34" s="28">
        <v>27</v>
      </c>
      <c r="U34" s="28">
        <v>43</v>
      </c>
      <c r="V34" s="28">
        <v>37</v>
      </c>
      <c r="W34" s="28">
        <v>16</v>
      </c>
      <c r="X34" s="28">
        <v>33</v>
      </c>
      <c r="Y34" s="28">
        <v>18</v>
      </c>
      <c r="Z34" s="28">
        <v>4</v>
      </c>
      <c r="AA34" s="28">
        <v>37</v>
      </c>
      <c r="AB34" s="28">
        <f t="shared" si="0"/>
        <v>20.399999999999999</v>
      </c>
    </row>
    <row r="35" spans="1:28" x14ac:dyDescent="0.25">
      <c r="A35" s="28" t="s">
        <v>22</v>
      </c>
      <c r="B35" s="28">
        <v>35</v>
      </c>
      <c r="C35" s="28">
        <v>13</v>
      </c>
      <c r="D35" s="28">
        <v>34</v>
      </c>
      <c r="E35" s="28">
        <v>21</v>
      </c>
      <c r="F35" s="28">
        <v>28</v>
      </c>
      <c r="G35" s="28">
        <v>30</v>
      </c>
      <c r="H35" s="28">
        <v>13</v>
      </c>
      <c r="I35" s="28">
        <v>10</v>
      </c>
      <c r="J35" s="28">
        <v>28</v>
      </c>
      <c r="K35" s="28">
        <v>43</v>
      </c>
      <c r="L35" s="28">
        <v>42</v>
      </c>
      <c r="M35" s="28">
        <v>44</v>
      </c>
      <c r="N35" s="28">
        <v>28</v>
      </c>
      <c r="O35" s="28">
        <v>42</v>
      </c>
      <c r="P35" s="28">
        <v>20</v>
      </c>
      <c r="Q35" s="28">
        <v>18</v>
      </c>
      <c r="R35" s="28">
        <v>9</v>
      </c>
      <c r="S35" s="28">
        <v>25</v>
      </c>
      <c r="T35" s="28">
        <v>39</v>
      </c>
      <c r="U35" s="28">
        <v>35</v>
      </c>
      <c r="V35" s="28">
        <v>27</v>
      </c>
      <c r="W35" s="28">
        <v>42</v>
      </c>
      <c r="X35" s="28">
        <v>37</v>
      </c>
      <c r="Y35" s="28">
        <v>35</v>
      </c>
      <c r="Z35" s="28">
        <v>32</v>
      </c>
      <c r="AA35" s="28">
        <v>39</v>
      </c>
      <c r="AB35" s="28">
        <f t="shared" si="0"/>
        <v>35.200000000000003</v>
      </c>
    </row>
    <row r="36" spans="1:28" x14ac:dyDescent="0.25">
      <c r="A36" s="28" t="s">
        <v>47</v>
      </c>
      <c r="B36" s="28">
        <v>27</v>
      </c>
      <c r="C36" s="28">
        <v>47</v>
      </c>
      <c r="D36" s="28">
        <v>50</v>
      </c>
      <c r="E36" s="28">
        <v>45</v>
      </c>
      <c r="F36" s="28">
        <v>40</v>
      </c>
      <c r="G36" s="28">
        <v>45</v>
      </c>
      <c r="H36" s="28">
        <v>5</v>
      </c>
      <c r="I36" s="28">
        <v>40</v>
      </c>
      <c r="J36" s="28">
        <v>1</v>
      </c>
      <c r="K36" s="28">
        <v>31</v>
      </c>
      <c r="L36" s="28">
        <v>14</v>
      </c>
      <c r="M36" s="28">
        <v>20</v>
      </c>
      <c r="N36" s="28">
        <v>24</v>
      </c>
      <c r="O36" s="28">
        <v>9</v>
      </c>
      <c r="P36" s="28">
        <v>14</v>
      </c>
      <c r="Q36" s="28">
        <v>48</v>
      </c>
      <c r="R36" s="28">
        <v>36</v>
      </c>
      <c r="S36" s="28">
        <v>23</v>
      </c>
      <c r="T36" s="28">
        <v>36</v>
      </c>
      <c r="U36" s="28">
        <v>45</v>
      </c>
      <c r="V36" s="28">
        <v>49</v>
      </c>
      <c r="W36" s="28">
        <v>2</v>
      </c>
      <c r="X36" s="28">
        <v>17</v>
      </c>
      <c r="Y36" s="28">
        <v>50</v>
      </c>
      <c r="Z36" s="28">
        <v>22</v>
      </c>
      <c r="AA36" s="28">
        <v>42</v>
      </c>
      <c r="AB36" s="28">
        <f t="shared" si="0"/>
        <v>16.2</v>
      </c>
    </row>
    <row r="37" spans="1:28" x14ac:dyDescent="0.25">
      <c r="A37" s="28" t="s">
        <v>4</v>
      </c>
      <c r="B37" s="28">
        <v>11</v>
      </c>
      <c r="C37" s="28">
        <v>21</v>
      </c>
      <c r="D37" s="28">
        <v>16</v>
      </c>
      <c r="E37" s="28">
        <v>8</v>
      </c>
      <c r="F37" s="28">
        <v>5</v>
      </c>
      <c r="G37" s="28">
        <v>14</v>
      </c>
      <c r="H37" s="28">
        <v>38</v>
      </c>
      <c r="I37" s="28">
        <v>17</v>
      </c>
      <c r="J37" s="28">
        <v>45</v>
      </c>
      <c r="K37" s="28">
        <v>2</v>
      </c>
      <c r="L37" s="28">
        <v>15</v>
      </c>
      <c r="M37" s="28">
        <v>31</v>
      </c>
      <c r="N37" s="28">
        <v>25</v>
      </c>
      <c r="O37" s="28">
        <v>24</v>
      </c>
      <c r="P37" s="28">
        <v>5</v>
      </c>
      <c r="Q37" s="28">
        <v>1</v>
      </c>
      <c r="R37" s="28">
        <v>36</v>
      </c>
      <c r="S37" s="28">
        <v>2</v>
      </c>
      <c r="T37" s="28">
        <v>11</v>
      </c>
      <c r="U37" s="28">
        <v>6</v>
      </c>
      <c r="V37" s="28">
        <v>12</v>
      </c>
      <c r="W37" s="28">
        <v>32</v>
      </c>
      <c r="X37" s="28">
        <v>6</v>
      </c>
      <c r="Y37" s="28">
        <v>28</v>
      </c>
      <c r="Z37" s="28">
        <v>3</v>
      </c>
      <c r="AA37" s="28">
        <v>12</v>
      </c>
      <c r="AB37" s="28">
        <f t="shared" si="0"/>
        <v>20</v>
      </c>
    </row>
    <row r="38" spans="1:28" x14ac:dyDescent="0.25">
      <c r="A38" s="28" t="s">
        <v>10</v>
      </c>
      <c r="B38" s="28">
        <v>10</v>
      </c>
      <c r="C38" s="28">
        <v>7</v>
      </c>
      <c r="D38" s="28">
        <v>10</v>
      </c>
      <c r="E38" s="28">
        <v>7</v>
      </c>
      <c r="F38" s="28">
        <v>24</v>
      </c>
      <c r="G38" s="28">
        <v>20</v>
      </c>
      <c r="H38" s="28">
        <v>39</v>
      </c>
      <c r="I38" s="28">
        <v>9</v>
      </c>
      <c r="J38" s="28">
        <v>10</v>
      </c>
      <c r="K38" s="28">
        <v>5</v>
      </c>
      <c r="L38" s="28">
        <v>34</v>
      </c>
      <c r="M38" s="28">
        <v>10</v>
      </c>
      <c r="N38" s="28">
        <v>5</v>
      </c>
      <c r="O38" s="28">
        <v>37</v>
      </c>
      <c r="P38" s="28">
        <v>9</v>
      </c>
      <c r="Q38" s="28">
        <v>7</v>
      </c>
      <c r="R38" s="28">
        <v>31</v>
      </c>
      <c r="S38" s="28">
        <v>6</v>
      </c>
      <c r="T38" s="28">
        <v>37</v>
      </c>
      <c r="U38" s="28">
        <v>10</v>
      </c>
      <c r="V38" s="28">
        <v>11</v>
      </c>
      <c r="W38" s="28">
        <v>6</v>
      </c>
      <c r="X38" s="28">
        <v>7</v>
      </c>
      <c r="Y38" s="28">
        <v>40</v>
      </c>
      <c r="Z38" s="28">
        <v>18</v>
      </c>
      <c r="AA38" s="28">
        <v>14</v>
      </c>
      <c r="AB38" s="28">
        <f t="shared" si="0"/>
        <v>19</v>
      </c>
    </row>
    <row r="39" spans="1:28" x14ac:dyDescent="0.25">
      <c r="A39" s="28" t="s">
        <v>44</v>
      </c>
      <c r="B39" s="28">
        <v>26</v>
      </c>
      <c r="C39" s="28">
        <v>32</v>
      </c>
      <c r="D39" s="28">
        <v>19</v>
      </c>
      <c r="E39" s="28">
        <v>28</v>
      </c>
      <c r="F39" s="28">
        <v>43</v>
      </c>
      <c r="G39" s="28">
        <v>23</v>
      </c>
      <c r="H39" s="28">
        <v>1</v>
      </c>
      <c r="I39" s="28">
        <v>48</v>
      </c>
      <c r="J39" s="28">
        <v>26</v>
      </c>
      <c r="K39" s="28">
        <v>47</v>
      </c>
      <c r="L39" s="28">
        <v>24</v>
      </c>
      <c r="M39" s="28">
        <v>47</v>
      </c>
      <c r="N39" s="28">
        <v>36</v>
      </c>
      <c r="O39" s="28">
        <v>10</v>
      </c>
      <c r="P39" s="28">
        <v>19</v>
      </c>
      <c r="Q39" s="28">
        <v>50</v>
      </c>
      <c r="R39" s="28">
        <v>24</v>
      </c>
      <c r="S39" s="28">
        <v>48</v>
      </c>
      <c r="T39" s="28">
        <v>47</v>
      </c>
      <c r="U39" s="28">
        <v>9</v>
      </c>
      <c r="V39" s="28">
        <v>17</v>
      </c>
      <c r="W39" s="28">
        <v>27</v>
      </c>
      <c r="X39" s="28">
        <v>43</v>
      </c>
      <c r="Y39" s="28">
        <v>1</v>
      </c>
      <c r="Z39" s="28">
        <v>44</v>
      </c>
      <c r="AA39" s="28">
        <v>23</v>
      </c>
      <c r="AB39" s="28">
        <f t="shared" si="0"/>
        <v>27.2</v>
      </c>
    </row>
    <row r="40" spans="1:28" x14ac:dyDescent="0.25">
      <c r="A40" s="28" t="s">
        <v>9</v>
      </c>
      <c r="B40" s="28">
        <v>12</v>
      </c>
      <c r="C40" s="28">
        <v>15</v>
      </c>
      <c r="D40" s="28">
        <v>11</v>
      </c>
      <c r="E40" s="28">
        <v>10</v>
      </c>
      <c r="F40" s="28">
        <v>39</v>
      </c>
      <c r="G40" s="28">
        <v>6</v>
      </c>
      <c r="H40" s="28">
        <v>35</v>
      </c>
      <c r="I40" s="28">
        <v>2</v>
      </c>
      <c r="J40" s="28">
        <v>8</v>
      </c>
      <c r="K40" s="28">
        <v>13</v>
      </c>
      <c r="L40" s="28">
        <v>17</v>
      </c>
      <c r="M40" s="28">
        <v>15</v>
      </c>
      <c r="N40" s="28">
        <v>13</v>
      </c>
      <c r="O40" s="28">
        <v>15</v>
      </c>
      <c r="P40" s="28">
        <v>18</v>
      </c>
      <c r="Q40" s="28">
        <v>25</v>
      </c>
      <c r="R40" s="28">
        <v>9</v>
      </c>
      <c r="S40" s="28">
        <v>15</v>
      </c>
      <c r="T40" s="28">
        <v>31</v>
      </c>
      <c r="U40" s="28">
        <v>28</v>
      </c>
      <c r="V40" s="28">
        <v>32</v>
      </c>
      <c r="W40" s="28">
        <v>8</v>
      </c>
      <c r="X40" s="28">
        <v>27</v>
      </c>
      <c r="Y40" s="28">
        <v>30</v>
      </c>
      <c r="Z40" s="28">
        <v>10</v>
      </c>
      <c r="AA40" s="28">
        <v>6</v>
      </c>
      <c r="AB40" s="28">
        <f t="shared" si="0"/>
        <v>15.6</v>
      </c>
    </row>
    <row r="41" spans="1:28" x14ac:dyDescent="0.25">
      <c r="A41" s="28" t="s">
        <v>28</v>
      </c>
      <c r="B41" s="28">
        <v>23</v>
      </c>
      <c r="C41" s="28">
        <v>14</v>
      </c>
      <c r="D41" s="28">
        <v>29</v>
      </c>
      <c r="E41" s="28">
        <v>29</v>
      </c>
      <c r="F41" s="28">
        <v>35</v>
      </c>
      <c r="G41" s="28">
        <v>15</v>
      </c>
      <c r="H41" s="28">
        <v>14</v>
      </c>
      <c r="I41" s="28">
        <v>22</v>
      </c>
      <c r="J41" s="28">
        <v>29</v>
      </c>
      <c r="K41" s="28">
        <v>11</v>
      </c>
      <c r="L41" s="28">
        <v>19</v>
      </c>
      <c r="M41" s="28">
        <v>21</v>
      </c>
      <c r="N41" s="28">
        <v>7</v>
      </c>
      <c r="O41" s="28">
        <v>29</v>
      </c>
      <c r="P41" s="28">
        <v>38</v>
      </c>
      <c r="Q41" s="28">
        <v>34</v>
      </c>
      <c r="R41" s="28">
        <v>24</v>
      </c>
      <c r="S41" s="28">
        <v>29</v>
      </c>
      <c r="T41" s="28">
        <v>23</v>
      </c>
      <c r="U41" s="28">
        <v>12</v>
      </c>
      <c r="V41" s="28">
        <v>23</v>
      </c>
      <c r="W41" s="28">
        <v>29</v>
      </c>
      <c r="X41" s="28">
        <v>28</v>
      </c>
      <c r="Y41" s="28">
        <v>13</v>
      </c>
      <c r="Z41" s="28">
        <v>14</v>
      </c>
      <c r="AA41" s="28">
        <v>22</v>
      </c>
      <c r="AB41" s="28">
        <f t="shared" si="0"/>
        <v>22.8</v>
      </c>
    </row>
    <row r="42" spans="1:28" x14ac:dyDescent="0.25">
      <c r="A42" s="28" t="s">
        <v>20</v>
      </c>
      <c r="B42" s="28">
        <v>36</v>
      </c>
      <c r="C42" s="28">
        <v>40</v>
      </c>
      <c r="D42" s="28">
        <v>48</v>
      </c>
      <c r="E42" s="28">
        <v>22</v>
      </c>
      <c r="F42" s="28">
        <v>1</v>
      </c>
      <c r="G42" s="28">
        <v>25</v>
      </c>
      <c r="H42" s="28">
        <v>31</v>
      </c>
      <c r="I42" s="28">
        <v>39</v>
      </c>
      <c r="J42" s="28">
        <v>16</v>
      </c>
      <c r="K42" s="28">
        <v>36</v>
      </c>
      <c r="L42" s="28">
        <v>12</v>
      </c>
      <c r="M42" s="28">
        <v>33</v>
      </c>
      <c r="N42" s="28">
        <v>36</v>
      </c>
      <c r="O42" s="28">
        <v>19</v>
      </c>
      <c r="P42" s="28">
        <v>45</v>
      </c>
      <c r="Q42" s="28">
        <v>13</v>
      </c>
      <c r="R42" s="28">
        <v>17</v>
      </c>
      <c r="S42" s="28">
        <v>16</v>
      </c>
      <c r="T42" s="28">
        <v>13</v>
      </c>
      <c r="U42" s="28">
        <v>39</v>
      </c>
      <c r="V42" s="28">
        <v>42</v>
      </c>
      <c r="W42" s="28">
        <v>40</v>
      </c>
      <c r="X42" s="28">
        <v>39</v>
      </c>
      <c r="Y42" s="28">
        <v>20</v>
      </c>
      <c r="Z42" s="28">
        <v>49</v>
      </c>
      <c r="AA42" s="28">
        <v>43</v>
      </c>
      <c r="AB42" s="28">
        <f t="shared" si="0"/>
        <v>29</v>
      </c>
    </row>
    <row r="43" spans="1:28" x14ac:dyDescent="0.25">
      <c r="A43" s="28" t="s">
        <v>12</v>
      </c>
      <c r="B43" s="28">
        <v>29</v>
      </c>
      <c r="C43" s="28">
        <v>16</v>
      </c>
      <c r="D43" s="28">
        <v>24</v>
      </c>
      <c r="E43" s="28">
        <v>40</v>
      </c>
      <c r="F43" s="28">
        <v>18</v>
      </c>
      <c r="G43" s="28">
        <v>36</v>
      </c>
      <c r="H43" s="28">
        <v>28</v>
      </c>
      <c r="I43" s="28">
        <v>13</v>
      </c>
      <c r="J43" s="28">
        <v>31</v>
      </c>
      <c r="K43" s="28">
        <v>19</v>
      </c>
      <c r="L43" s="28">
        <v>41</v>
      </c>
      <c r="M43" s="28">
        <v>27</v>
      </c>
      <c r="N43" s="28">
        <v>34</v>
      </c>
      <c r="O43" s="28">
        <v>38</v>
      </c>
      <c r="P43" s="28">
        <v>32</v>
      </c>
      <c r="Q43" s="28">
        <v>33</v>
      </c>
      <c r="R43" s="28">
        <v>3</v>
      </c>
      <c r="S43" s="28">
        <v>39</v>
      </c>
      <c r="T43" s="28">
        <v>5</v>
      </c>
      <c r="U43" s="28">
        <v>31</v>
      </c>
      <c r="V43" s="28">
        <v>20</v>
      </c>
      <c r="W43" s="28">
        <v>30</v>
      </c>
      <c r="X43" s="28">
        <v>21</v>
      </c>
      <c r="Y43" s="28">
        <v>16</v>
      </c>
      <c r="Z43" s="28">
        <v>40</v>
      </c>
      <c r="AA43" s="28">
        <v>21</v>
      </c>
      <c r="AB43" s="28">
        <f t="shared" si="0"/>
        <v>34.4</v>
      </c>
    </row>
    <row r="44" spans="1:28" x14ac:dyDescent="0.25">
      <c r="A44" s="28" t="s">
        <v>38</v>
      </c>
      <c r="B44" s="28">
        <v>48</v>
      </c>
      <c r="C44" s="28">
        <v>37</v>
      </c>
      <c r="D44" s="28">
        <v>30</v>
      </c>
      <c r="E44" s="28">
        <v>41</v>
      </c>
      <c r="F44" s="28">
        <v>32</v>
      </c>
      <c r="G44" s="28">
        <v>48</v>
      </c>
      <c r="H44" s="28">
        <v>45</v>
      </c>
      <c r="I44" s="28">
        <v>34</v>
      </c>
      <c r="J44" s="28">
        <v>46</v>
      </c>
      <c r="K44" s="28">
        <v>45</v>
      </c>
      <c r="L44" s="28">
        <v>35</v>
      </c>
      <c r="M44" s="28">
        <v>38</v>
      </c>
      <c r="N44" s="28">
        <v>6</v>
      </c>
      <c r="O44" s="28">
        <v>33</v>
      </c>
      <c r="P44" s="28">
        <v>39</v>
      </c>
      <c r="Q44" s="28">
        <v>37</v>
      </c>
      <c r="R44" s="28">
        <v>47</v>
      </c>
      <c r="S44" s="28">
        <v>43</v>
      </c>
      <c r="T44" s="28">
        <v>40</v>
      </c>
      <c r="U44" s="28">
        <v>46</v>
      </c>
      <c r="V44" s="28">
        <v>38</v>
      </c>
      <c r="W44" s="28">
        <v>39</v>
      </c>
      <c r="X44" s="28">
        <v>42</v>
      </c>
      <c r="Y44" s="28">
        <v>45</v>
      </c>
      <c r="Z44" s="28">
        <v>46</v>
      </c>
      <c r="AA44" s="28">
        <v>34</v>
      </c>
      <c r="AB44" s="28">
        <f t="shared" si="0"/>
        <v>30.2</v>
      </c>
    </row>
    <row r="45" spans="1:28" x14ac:dyDescent="0.25">
      <c r="A45" s="28" t="s">
        <v>49</v>
      </c>
      <c r="B45" s="28">
        <v>15</v>
      </c>
      <c r="C45" s="28">
        <v>26</v>
      </c>
      <c r="D45" s="28">
        <v>15</v>
      </c>
      <c r="E45" s="28">
        <v>17</v>
      </c>
      <c r="F45" s="28">
        <v>9</v>
      </c>
      <c r="G45" s="28">
        <v>11</v>
      </c>
      <c r="H45" s="28">
        <v>3</v>
      </c>
      <c r="I45" s="28">
        <v>20</v>
      </c>
      <c r="J45" s="28">
        <v>21</v>
      </c>
      <c r="K45" s="28">
        <v>42</v>
      </c>
      <c r="L45" s="28">
        <v>21</v>
      </c>
      <c r="M45" s="28">
        <v>22</v>
      </c>
      <c r="N45" s="28">
        <v>35</v>
      </c>
      <c r="O45" s="28">
        <v>36</v>
      </c>
      <c r="P45" s="28">
        <v>11</v>
      </c>
      <c r="Q45" s="28">
        <v>8</v>
      </c>
      <c r="R45" s="28">
        <v>24</v>
      </c>
      <c r="S45" s="28">
        <v>13</v>
      </c>
      <c r="T45" s="28">
        <v>14</v>
      </c>
      <c r="U45" s="28">
        <v>15</v>
      </c>
      <c r="V45" s="28">
        <v>24</v>
      </c>
      <c r="W45" s="28">
        <v>25</v>
      </c>
      <c r="X45" s="28">
        <v>9</v>
      </c>
      <c r="Y45" s="28">
        <v>34</v>
      </c>
      <c r="Z45" s="28">
        <v>1</v>
      </c>
      <c r="AA45" s="28">
        <v>16</v>
      </c>
      <c r="AB45" s="28">
        <f t="shared" si="0"/>
        <v>25</v>
      </c>
    </row>
    <row r="46" spans="1:28" x14ac:dyDescent="0.25">
      <c r="A46" s="28" t="s">
        <v>11</v>
      </c>
      <c r="B46" s="28">
        <v>22</v>
      </c>
      <c r="C46" s="28">
        <v>24</v>
      </c>
      <c r="D46" s="28">
        <v>27</v>
      </c>
      <c r="E46" s="28">
        <v>30</v>
      </c>
      <c r="F46" s="28">
        <v>36</v>
      </c>
      <c r="G46" s="28">
        <v>26</v>
      </c>
      <c r="H46" s="28">
        <v>23</v>
      </c>
      <c r="I46" s="28">
        <v>11</v>
      </c>
      <c r="J46" s="28">
        <v>36</v>
      </c>
      <c r="K46" s="28">
        <v>12</v>
      </c>
      <c r="L46" s="28">
        <v>23</v>
      </c>
      <c r="M46" s="28">
        <v>14</v>
      </c>
      <c r="N46" s="28">
        <v>17</v>
      </c>
      <c r="O46" s="28">
        <v>49</v>
      </c>
      <c r="P46" s="28">
        <v>25</v>
      </c>
      <c r="Q46" s="28">
        <v>43</v>
      </c>
      <c r="R46" s="28">
        <v>3</v>
      </c>
      <c r="S46" s="28">
        <v>18</v>
      </c>
      <c r="T46" s="28">
        <v>22</v>
      </c>
      <c r="U46" s="28">
        <v>22</v>
      </c>
      <c r="V46" s="28">
        <v>21</v>
      </c>
      <c r="W46" s="28">
        <v>28</v>
      </c>
      <c r="X46" s="28">
        <v>15</v>
      </c>
      <c r="Y46" s="28">
        <v>15</v>
      </c>
      <c r="Z46" s="28">
        <v>11</v>
      </c>
      <c r="AA46" s="28">
        <v>13</v>
      </c>
      <c r="AB46" s="28">
        <f t="shared" si="0"/>
        <v>25.6</v>
      </c>
    </row>
    <row r="47" spans="1:28" x14ac:dyDescent="0.25">
      <c r="A47" s="28" t="s">
        <v>7</v>
      </c>
      <c r="B47" s="28">
        <v>19</v>
      </c>
      <c r="C47" s="28">
        <v>19</v>
      </c>
      <c r="D47" s="28">
        <v>20</v>
      </c>
      <c r="E47" s="28">
        <v>13</v>
      </c>
      <c r="F47" s="28">
        <v>15</v>
      </c>
      <c r="G47" s="28">
        <v>24</v>
      </c>
      <c r="H47" s="28">
        <v>41</v>
      </c>
      <c r="I47" s="28">
        <v>18</v>
      </c>
      <c r="J47" s="28">
        <v>49</v>
      </c>
      <c r="K47" s="28">
        <v>6</v>
      </c>
      <c r="L47" s="28">
        <v>10</v>
      </c>
      <c r="M47" s="28">
        <v>25</v>
      </c>
      <c r="N47" s="28">
        <v>36</v>
      </c>
      <c r="O47" s="28">
        <v>43</v>
      </c>
      <c r="P47" s="28">
        <v>29</v>
      </c>
      <c r="Q47" s="28">
        <v>1</v>
      </c>
      <c r="R47" s="28">
        <v>36</v>
      </c>
      <c r="S47" s="28">
        <v>11</v>
      </c>
      <c r="T47" s="28">
        <v>6</v>
      </c>
      <c r="U47" s="28">
        <v>17</v>
      </c>
      <c r="V47" s="28">
        <v>19</v>
      </c>
      <c r="W47" s="28">
        <v>26</v>
      </c>
      <c r="X47" s="28">
        <v>30</v>
      </c>
      <c r="Y47" s="28">
        <v>3</v>
      </c>
      <c r="Z47" s="28">
        <v>31</v>
      </c>
      <c r="AA47" s="28">
        <v>7</v>
      </c>
      <c r="AB47" s="28">
        <f t="shared" si="0"/>
        <v>28.6</v>
      </c>
    </row>
    <row r="48" spans="1:28" x14ac:dyDescent="0.25">
      <c r="A48" s="28" t="s">
        <v>29</v>
      </c>
      <c r="B48" s="28">
        <v>34</v>
      </c>
      <c r="C48" s="28">
        <v>36</v>
      </c>
      <c r="D48" s="28">
        <v>42</v>
      </c>
      <c r="E48" s="28">
        <v>39</v>
      </c>
      <c r="F48" s="28">
        <v>25</v>
      </c>
      <c r="G48" s="28">
        <v>32</v>
      </c>
      <c r="H48" s="28">
        <v>20</v>
      </c>
      <c r="I48" s="28">
        <v>32</v>
      </c>
      <c r="J48" s="28">
        <v>12</v>
      </c>
      <c r="K48" s="28">
        <v>3</v>
      </c>
      <c r="L48" s="28">
        <v>30</v>
      </c>
      <c r="M48" s="28">
        <v>23</v>
      </c>
      <c r="N48" s="28">
        <v>30</v>
      </c>
      <c r="O48" s="28">
        <v>20</v>
      </c>
      <c r="P48" s="28">
        <v>43</v>
      </c>
      <c r="Q48" s="28">
        <v>38</v>
      </c>
      <c r="R48" s="28">
        <v>36</v>
      </c>
      <c r="S48" s="28">
        <v>36</v>
      </c>
      <c r="T48" s="28">
        <v>42</v>
      </c>
      <c r="U48" s="28">
        <v>33</v>
      </c>
      <c r="V48" s="28">
        <v>31</v>
      </c>
      <c r="W48" s="28">
        <v>35</v>
      </c>
      <c r="X48" s="28">
        <v>35</v>
      </c>
      <c r="Y48" s="28">
        <v>17</v>
      </c>
      <c r="Z48" s="28">
        <v>6</v>
      </c>
      <c r="AA48" s="28">
        <v>31</v>
      </c>
      <c r="AB48" s="28">
        <f t="shared" si="0"/>
        <v>29.2</v>
      </c>
    </row>
    <row r="49" spans="1:28" x14ac:dyDescent="0.25">
      <c r="A49" s="28" t="s">
        <v>21</v>
      </c>
      <c r="B49" s="28">
        <v>42</v>
      </c>
      <c r="C49" s="28">
        <v>43</v>
      </c>
      <c r="D49" s="28">
        <v>44</v>
      </c>
      <c r="E49" s="28">
        <v>34</v>
      </c>
      <c r="F49" s="28">
        <v>50</v>
      </c>
      <c r="G49" s="28">
        <v>27</v>
      </c>
      <c r="H49" s="28">
        <v>48</v>
      </c>
      <c r="I49" s="28">
        <v>30</v>
      </c>
      <c r="J49" s="28">
        <v>47</v>
      </c>
      <c r="K49" s="28">
        <v>49</v>
      </c>
      <c r="L49" s="28">
        <v>27</v>
      </c>
      <c r="M49" s="28">
        <v>48</v>
      </c>
      <c r="N49" s="28">
        <v>9</v>
      </c>
      <c r="O49" s="28">
        <v>25</v>
      </c>
      <c r="P49" s="28">
        <v>6</v>
      </c>
      <c r="Q49" s="28">
        <v>23</v>
      </c>
      <c r="R49" s="28">
        <v>31</v>
      </c>
      <c r="S49" s="28">
        <v>21</v>
      </c>
      <c r="T49" s="28">
        <v>3</v>
      </c>
      <c r="U49" s="28">
        <v>44</v>
      </c>
      <c r="V49" s="28">
        <v>43</v>
      </c>
      <c r="W49" s="28">
        <v>47</v>
      </c>
      <c r="X49" s="28">
        <v>45</v>
      </c>
      <c r="Y49" s="28">
        <v>42</v>
      </c>
      <c r="Z49" s="28">
        <v>16</v>
      </c>
      <c r="AA49" s="28">
        <v>48</v>
      </c>
      <c r="AB49" s="28">
        <f t="shared" si="0"/>
        <v>23</v>
      </c>
    </row>
    <row r="50" spans="1:28" x14ac:dyDescent="0.25">
      <c r="A50" s="28" t="s">
        <v>33</v>
      </c>
      <c r="B50" s="28">
        <v>40</v>
      </c>
      <c r="C50" s="28">
        <v>33</v>
      </c>
      <c r="D50" s="28">
        <v>38</v>
      </c>
      <c r="E50" s="28">
        <v>42</v>
      </c>
      <c r="F50" s="28">
        <v>38</v>
      </c>
      <c r="G50" s="28">
        <v>37</v>
      </c>
      <c r="H50" s="28">
        <v>32</v>
      </c>
      <c r="I50" s="28">
        <v>35</v>
      </c>
      <c r="J50" s="28">
        <v>18</v>
      </c>
      <c r="K50" s="28">
        <v>18</v>
      </c>
      <c r="L50" s="28">
        <v>49</v>
      </c>
      <c r="M50" s="28">
        <v>18</v>
      </c>
      <c r="N50" s="28">
        <v>8</v>
      </c>
      <c r="O50" s="28">
        <v>32</v>
      </c>
      <c r="P50" s="28">
        <v>37</v>
      </c>
      <c r="Q50" s="28">
        <v>45</v>
      </c>
      <c r="R50" s="28">
        <v>3</v>
      </c>
      <c r="S50" s="28">
        <v>38</v>
      </c>
      <c r="T50" s="28">
        <v>41</v>
      </c>
      <c r="U50" s="28">
        <v>37</v>
      </c>
      <c r="V50" s="28">
        <v>39</v>
      </c>
      <c r="W50" s="28">
        <v>41</v>
      </c>
      <c r="X50" s="28">
        <v>40</v>
      </c>
      <c r="Y50" s="28">
        <v>8</v>
      </c>
      <c r="Z50" s="28">
        <v>20</v>
      </c>
      <c r="AA50" s="28">
        <v>27</v>
      </c>
      <c r="AB50" s="28">
        <f t="shared" si="0"/>
        <v>28.8</v>
      </c>
    </row>
    <row r="51" spans="1:28" x14ac:dyDescent="0.25">
      <c r="A51" s="28" t="s">
        <v>39</v>
      </c>
      <c r="B51" s="28">
        <v>20</v>
      </c>
      <c r="C51" s="28">
        <v>17</v>
      </c>
      <c r="D51" s="28">
        <v>28</v>
      </c>
      <c r="E51" s="28">
        <v>37</v>
      </c>
      <c r="F51" s="28">
        <v>47</v>
      </c>
      <c r="G51" s="28">
        <v>35</v>
      </c>
      <c r="H51" s="28">
        <v>9</v>
      </c>
      <c r="I51" s="28">
        <v>23</v>
      </c>
      <c r="J51" s="28">
        <v>2</v>
      </c>
      <c r="K51" s="28">
        <v>25</v>
      </c>
      <c r="L51" s="28">
        <v>36</v>
      </c>
      <c r="M51" s="28">
        <v>12</v>
      </c>
      <c r="N51" s="28">
        <v>1</v>
      </c>
      <c r="O51" s="28">
        <v>6</v>
      </c>
      <c r="P51" s="28">
        <v>28</v>
      </c>
      <c r="Q51" s="28">
        <v>32</v>
      </c>
      <c r="R51" s="28">
        <v>17</v>
      </c>
      <c r="S51" s="28">
        <v>41</v>
      </c>
      <c r="T51" s="28">
        <v>38</v>
      </c>
      <c r="U51" s="28">
        <v>21</v>
      </c>
      <c r="V51" s="28">
        <v>13</v>
      </c>
      <c r="W51" s="28">
        <v>21</v>
      </c>
      <c r="X51" s="28">
        <v>23</v>
      </c>
      <c r="Y51" s="28">
        <v>39</v>
      </c>
      <c r="Z51" s="28">
        <v>50</v>
      </c>
      <c r="AA51" s="28">
        <v>15</v>
      </c>
      <c r="AB51" s="28">
        <f t="shared" si="0"/>
        <v>16.600000000000001</v>
      </c>
    </row>
    <row r="52" spans="1:28" x14ac:dyDescent="0.25">
      <c r="A52" s="28" t="s">
        <v>46</v>
      </c>
      <c r="B52" s="28">
        <v>9</v>
      </c>
      <c r="C52" s="28">
        <v>25</v>
      </c>
      <c r="D52" s="28">
        <v>26</v>
      </c>
      <c r="E52" s="28">
        <v>12</v>
      </c>
      <c r="F52" s="28">
        <v>21</v>
      </c>
      <c r="G52" s="28">
        <v>28</v>
      </c>
      <c r="H52" s="28">
        <v>2</v>
      </c>
      <c r="I52" s="28">
        <v>14</v>
      </c>
      <c r="J52" s="28">
        <v>7</v>
      </c>
      <c r="K52" s="28">
        <v>44</v>
      </c>
      <c r="L52" s="28">
        <v>3</v>
      </c>
      <c r="M52" s="28">
        <v>5</v>
      </c>
      <c r="N52" s="28">
        <v>14</v>
      </c>
      <c r="O52" s="28">
        <v>23</v>
      </c>
      <c r="P52" s="28">
        <v>1</v>
      </c>
      <c r="Q52" s="28">
        <v>15</v>
      </c>
      <c r="R52" s="28">
        <v>1</v>
      </c>
      <c r="S52" s="28">
        <v>5</v>
      </c>
      <c r="T52" s="28">
        <v>50</v>
      </c>
      <c r="U52" s="28">
        <v>8</v>
      </c>
      <c r="V52" s="28">
        <v>16</v>
      </c>
      <c r="W52" s="28">
        <v>23</v>
      </c>
      <c r="X52" s="28">
        <v>20</v>
      </c>
      <c r="Y52" s="28">
        <v>9</v>
      </c>
      <c r="Z52" s="28">
        <v>47</v>
      </c>
      <c r="AA52" s="28">
        <v>3</v>
      </c>
      <c r="AB52" s="28">
        <f t="shared" si="0"/>
        <v>9.1999999999999993</v>
      </c>
    </row>
    <row r="53" spans="1:28" x14ac:dyDescent="0.25">
      <c r="A53" s="28" t="s">
        <v>5</v>
      </c>
      <c r="B53" s="28">
        <v>14</v>
      </c>
      <c r="C53" s="28">
        <v>35</v>
      </c>
      <c r="D53" s="28">
        <v>8</v>
      </c>
      <c r="E53" s="28">
        <v>5</v>
      </c>
      <c r="F53" s="28">
        <v>6</v>
      </c>
      <c r="G53" s="28">
        <v>1</v>
      </c>
      <c r="H53" s="28">
        <v>44</v>
      </c>
      <c r="I53" s="28">
        <v>45</v>
      </c>
      <c r="J53" s="28">
        <v>9</v>
      </c>
      <c r="K53" s="28">
        <v>28</v>
      </c>
      <c r="L53" s="28">
        <v>9</v>
      </c>
      <c r="M53" s="28">
        <v>34</v>
      </c>
      <c r="N53" s="28">
        <v>36</v>
      </c>
      <c r="O53" s="28">
        <v>1</v>
      </c>
      <c r="P53" s="28">
        <v>35</v>
      </c>
      <c r="Q53" s="28">
        <v>1</v>
      </c>
      <c r="R53" s="28">
        <v>36</v>
      </c>
      <c r="S53" s="28">
        <v>19</v>
      </c>
      <c r="T53" s="28">
        <v>1</v>
      </c>
      <c r="U53" s="28">
        <v>16</v>
      </c>
      <c r="V53" s="28">
        <v>33</v>
      </c>
      <c r="W53" s="28">
        <v>17</v>
      </c>
      <c r="X53" s="28">
        <v>29</v>
      </c>
      <c r="Y53" s="28">
        <v>29</v>
      </c>
      <c r="Z53" s="28">
        <v>7</v>
      </c>
      <c r="AA53" s="28">
        <v>35</v>
      </c>
      <c r="AB53" s="28">
        <f t="shared" si="0"/>
        <v>23</v>
      </c>
    </row>
    <row r="54" spans="1:28" x14ac:dyDescent="0.25">
      <c r="A54" s="28" t="s">
        <v>26</v>
      </c>
      <c r="B54" s="28">
        <v>7</v>
      </c>
      <c r="C54" s="28">
        <v>1</v>
      </c>
      <c r="D54" s="28">
        <v>3</v>
      </c>
      <c r="E54" s="28">
        <v>6</v>
      </c>
      <c r="F54" s="28">
        <v>12</v>
      </c>
      <c r="G54" s="28">
        <v>5</v>
      </c>
      <c r="H54" s="28">
        <v>4</v>
      </c>
      <c r="I54" s="28">
        <v>5</v>
      </c>
      <c r="J54" s="28">
        <v>27</v>
      </c>
      <c r="K54" s="28">
        <v>20</v>
      </c>
      <c r="L54" s="28">
        <v>18</v>
      </c>
      <c r="M54" s="28">
        <v>3</v>
      </c>
      <c r="N54" s="28">
        <v>23</v>
      </c>
      <c r="O54" s="28">
        <v>46</v>
      </c>
      <c r="P54" s="28">
        <v>27</v>
      </c>
      <c r="Q54" s="28">
        <v>40</v>
      </c>
      <c r="R54" s="28">
        <v>9</v>
      </c>
      <c r="S54" s="28">
        <v>7</v>
      </c>
      <c r="T54" s="28">
        <v>12</v>
      </c>
      <c r="U54" s="28">
        <v>2</v>
      </c>
      <c r="V54" s="28">
        <v>2</v>
      </c>
      <c r="W54" s="28">
        <v>18</v>
      </c>
      <c r="X54" s="28">
        <v>22</v>
      </c>
      <c r="Y54" s="28">
        <v>6</v>
      </c>
      <c r="Z54" s="28">
        <v>17</v>
      </c>
      <c r="AA54" s="28">
        <v>19</v>
      </c>
      <c r="AB54" s="28">
        <f t="shared" si="0"/>
        <v>23.4</v>
      </c>
    </row>
    <row r="55" spans="1:28" x14ac:dyDescent="0.25">
      <c r="A55" s="28" t="s">
        <v>48</v>
      </c>
      <c r="B55" s="28">
        <v>4</v>
      </c>
      <c r="C55" s="28">
        <v>2</v>
      </c>
      <c r="D55" s="28">
        <v>5</v>
      </c>
      <c r="E55" s="28">
        <v>11</v>
      </c>
      <c r="F55" s="28">
        <v>13</v>
      </c>
      <c r="G55" s="28">
        <v>21</v>
      </c>
      <c r="H55" s="28">
        <v>12</v>
      </c>
      <c r="I55" s="28">
        <v>29</v>
      </c>
      <c r="J55" s="28">
        <v>3</v>
      </c>
      <c r="K55" s="28">
        <v>32</v>
      </c>
      <c r="L55" s="28">
        <v>46</v>
      </c>
      <c r="M55" s="28">
        <v>7</v>
      </c>
      <c r="N55" s="28">
        <v>26</v>
      </c>
      <c r="O55" s="28">
        <v>30</v>
      </c>
      <c r="P55" s="28">
        <v>12</v>
      </c>
      <c r="Q55" s="28">
        <v>10</v>
      </c>
      <c r="R55" s="28">
        <v>47</v>
      </c>
      <c r="S55" s="28">
        <v>3</v>
      </c>
      <c r="T55" s="28">
        <v>28</v>
      </c>
      <c r="U55" s="28">
        <v>7</v>
      </c>
      <c r="V55" s="28">
        <v>1</v>
      </c>
      <c r="W55" s="28">
        <v>1</v>
      </c>
      <c r="X55" s="28">
        <v>12</v>
      </c>
      <c r="Y55" s="28">
        <v>10</v>
      </c>
      <c r="Z55" s="28">
        <v>2</v>
      </c>
      <c r="AA55" s="28">
        <v>4</v>
      </c>
      <c r="AB55" s="28">
        <f t="shared" si="0"/>
        <v>24.2</v>
      </c>
    </row>
    <row r="56" spans="1:28" x14ac:dyDescent="0.25">
      <c r="A56" s="28" t="s">
        <v>27</v>
      </c>
      <c r="B56" s="28">
        <v>49</v>
      </c>
      <c r="C56" s="28">
        <v>45</v>
      </c>
      <c r="D56" s="28">
        <v>39</v>
      </c>
      <c r="E56" s="28">
        <v>50</v>
      </c>
      <c r="F56" s="28">
        <v>34</v>
      </c>
      <c r="G56" s="28">
        <v>47</v>
      </c>
      <c r="H56" s="28">
        <v>46</v>
      </c>
      <c r="I56" s="28">
        <v>46</v>
      </c>
      <c r="J56" s="28">
        <v>35</v>
      </c>
      <c r="K56" s="28">
        <v>27</v>
      </c>
      <c r="L56" s="28">
        <v>44</v>
      </c>
      <c r="M56" s="28">
        <v>48</v>
      </c>
      <c r="N56" s="28">
        <v>36</v>
      </c>
      <c r="O56" s="28">
        <v>50</v>
      </c>
      <c r="P56" s="28">
        <v>48</v>
      </c>
      <c r="Q56" s="28">
        <v>46</v>
      </c>
      <c r="R56" s="28">
        <v>3</v>
      </c>
      <c r="S56" s="28">
        <v>46</v>
      </c>
      <c r="T56" s="28">
        <v>29</v>
      </c>
      <c r="U56" s="28">
        <v>49</v>
      </c>
      <c r="V56" s="28">
        <v>48</v>
      </c>
      <c r="W56" s="28">
        <v>45</v>
      </c>
      <c r="X56" s="28">
        <v>44</v>
      </c>
      <c r="Y56" s="28">
        <v>26</v>
      </c>
      <c r="Z56" s="28">
        <v>43</v>
      </c>
      <c r="AA56" s="28">
        <v>33</v>
      </c>
      <c r="AB56" s="28">
        <f t="shared" si="0"/>
        <v>45.2</v>
      </c>
    </row>
    <row r="57" spans="1:28" x14ac:dyDescent="0.25">
      <c r="A57" s="28" t="s">
        <v>16</v>
      </c>
      <c r="B57" s="28">
        <v>30</v>
      </c>
      <c r="C57" s="28">
        <v>22</v>
      </c>
      <c r="D57" s="28">
        <v>37</v>
      </c>
      <c r="E57" s="28">
        <v>27</v>
      </c>
      <c r="F57" s="28">
        <v>42</v>
      </c>
      <c r="G57" s="28">
        <v>13</v>
      </c>
      <c r="H57" s="28">
        <v>29</v>
      </c>
      <c r="I57" s="28">
        <v>25</v>
      </c>
      <c r="J57" s="28">
        <v>39</v>
      </c>
      <c r="K57" s="28">
        <v>35</v>
      </c>
      <c r="L57" s="28">
        <v>37</v>
      </c>
      <c r="M57" s="28">
        <v>43</v>
      </c>
      <c r="N57" s="28">
        <v>20</v>
      </c>
      <c r="O57" s="28">
        <v>44</v>
      </c>
      <c r="P57" s="28">
        <v>24</v>
      </c>
      <c r="Q57" s="28">
        <v>19</v>
      </c>
      <c r="R57" s="28">
        <v>31</v>
      </c>
      <c r="S57" s="28">
        <v>12</v>
      </c>
      <c r="T57" s="28">
        <v>4</v>
      </c>
      <c r="U57" s="28">
        <v>29</v>
      </c>
      <c r="V57" s="28">
        <v>26</v>
      </c>
      <c r="W57" s="28">
        <v>37</v>
      </c>
      <c r="X57" s="28">
        <v>24</v>
      </c>
      <c r="Y57" s="28">
        <v>23</v>
      </c>
      <c r="Z57" s="28">
        <v>19</v>
      </c>
      <c r="AA57" s="28">
        <v>24</v>
      </c>
      <c r="AB57" s="28">
        <f t="shared" si="0"/>
        <v>33.6</v>
      </c>
    </row>
    <row r="58" spans="1:28" x14ac:dyDescent="0.25">
      <c r="A58" s="28" t="s">
        <v>42</v>
      </c>
      <c r="B58" s="28">
        <v>45</v>
      </c>
      <c r="C58" s="28">
        <v>49</v>
      </c>
      <c r="D58" s="28">
        <v>43</v>
      </c>
      <c r="E58" s="28">
        <v>38</v>
      </c>
      <c r="F58" s="28">
        <v>14</v>
      </c>
      <c r="G58" s="28">
        <v>38</v>
      </c>
      <c r="H58" s="28">
        <v>47</v>
      </c>
      <c r="I58" s="28">
        <v>50</v>
      </c>
      <c r="J58" s="28">
        <v>34</v>
      </c>
      <c r="K58" s="28">
        <v>41</v>
      </c>
      <c r="L58" s="28">
        <v>20</v>
      </c>
      <c r="M58" s="28">
        <v>42</v>
      </c>
      <c r="N58" s="28">
        <v>36</v>
      </c>
      <c r="O58" s="28">
        <v>40</v>
      </c>
      <c r="P58" s="28">
        <v>21</v>
      </c>
      <c r="Q58" s="28">
        <v>9</v>
      </c>
      <c r="R58" s="28">
        <v>36</v>
      </c>
      <c r="S58" s="28">
        <v>31</v>
      </c>
      <c r="T58" s="28">
        <v>35</v>
      </c>
      <c r="U58" s="28">
        <v>50</v>
      </c>
      <c r="V58" s="28">
        <v>40</v>
      </c>
      <c r="W58" s="28">
        <v>5</v>
      </c>
      <c r="X58" s="28">
        <v>47</v>
      </c>
      <c r="Y58" s="28">
        <v>49</v>
      </c>
      <c r="Z58" s="28">
        <v>38</v>
      </c>
      <c r="AA58" s="28">
        <v>48</v>
      </c>
      <c r="AB58" s="28">
        <f t="shared" si="0"/>
        <v>31.8</v>
      </c>
    </row>
    <row r="59" spans="1:28" x14ac:dyDescent="0.25">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row>
  </sheetData>
  <hyperlinks>
    <hyperlink ref="B3" r:id="rId1"/>
    <hyperlink ref="B4" r:id="rId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9"/>
  <sheetViews>
    <sheetView zoomScale="85" zoomScaleNormal="85" workbookViewId="0">
      <selection activeCell="C28" sqref="C28"/>
    </sheetView>
  </sheetViews>
  <sheetFormatPr defaultRowHeight="15" x14ac:dyDescent="0.25"/>
  <cols>
    <col min="1" max="9" width="8.88671875" style="28"/>
    <col min="10" max="10" width="11.5546875" style="28" customWidth="1"/>
    <col min="11" max="16384" width="8.88671875" style="28"/>
  </cols>
  <sheetData>
    <row r="1" spans="1:27" s="9" customFormat="1" ht="21" x14ac:dyDescent="0.4">
      <c r="A1" s="23" t="s">
        <v>125</v>
      </c>
      <c r="B1" s="16"/>
    </row>
    <row r="2" spans="1:27" s="9" customFormat="1" ht="21" x14ac:dyDescent="0.4">
      <c r="A2" s="23"/>
      <c r="B2" s="16"/>
    </row>
    <row r="3" spans="1:27" s="9" customFormat="1" ht="13.8" x14ac:dyDescent="0.25">
      <c r="A3" s="24" t="s">
        <v>115</v>
      </c>
      <c r="B3" s="25" t="s">
        <v>106</v>
      </c>
    </row>
    <row r="4" spans="1:27" s="9" customFormat="1" ht="13.8" x14ac:dyDescent="0.25">
      <c r="A4" s="24" t="s">
        <v>116</v>
      </c>
      <c r="B4" s="26" t="s">
        <v>117</v>
      </c>
    </row>
    <row r="5" spans="1:27" s="9" customFormat="1" ht="13.8" x14ac:dyDescent="0.25">
      <c r="A5" s="24"/>
      <c r="B5" s="16"/>
    </row>
    <row r="6" spans="1:27" s="9" customFormat="1" ht="13.8" x14ac:dyDescent="0.25">
      <c r="A6" s="24"/>
      <c r="B6" s="16"/>
    </row>
    <row r="7" spans="1:27" s="9" customFormat="1" ht="13.8" x14ac:dyDescent="0.25">
      <c r="A7" s="27" t="s">
        <v>124</v>
      </c>
      <c r="B7" s="16"/>
    </row>
    <row r="8" spans="1:27" x14ac:dyDescent="0.25">
      <c r="A8" s="28" t="s">
        <v>2</v>
      </c>
      <c r="B8" s="28" t="s">
        <v>70</v>
      </c>
      <c r="C8" s="28" t="s">
        <v>96</v>
      </c>
      <c r="D8" s="28" t="s">
        <v>95</v>
      </c>
      <c r="E8" s="28" t="s">
        <v>94</v>
      </c>
      <c r="F8" s="28" t="s">
        <v>93</v>
      </c>
      <c r="G8" s="28" t="s">
        <v>92</v>
      </c>
      <c r="H8" s="28" t="s">
        <v>91</v>
      </c>
      <c r="I8" s="28" t="s">
        <v>90</v>
      </c>
      <c r="J8" s="28" t="s">
        <v>89</v>
      </c>
      <c r="K8" s="28" t="s">
        <v>88</v>
      </c>
      <c r="L8" s="28" t="s">
        <v>87</v>
      </c>
      <c r="M8" s="28" t="s">
        <v>86</v>
      </c>
      <c r="N8" s="28" t="s">
        <v>85</v>
      </c>
      <c r="O8" s="28" t="s">
        <v>72</v>
      </c>
      <c r="P8" s="28" t="s">
        <v>84</v>
      </c>
      <c r="Q8" s="28" t="s">
        <v>83</v>
      </c>
      <c r="R8" s="28" t="s">
        <v>82</v>
      </c>
      <c r="S8" s="28" t="s">
        <v>81</v>
      </c>
      <c r="T8" s="28" t="s">
        <v>80</v>
      </c>
      <c r="U8" s="28" t="s">
        <v>79</v>
      </c>
      <c r="V8" s="28" t="s">
        <v>78</v>
      </c>
      <c r="W8" s="28" t="s">
        <v>77</v>
      </c>
      <c r="X8" s="28" t="s">
        <v>76</v>
      </c>
      <c r="Y8" s="28" t="s">
        <v>75</v>
      </c>
      <c r="Z8" s="28" t="s">
        <v>74</v>
      </c>
      <c r="AA8" s="28" t="s">
        <v>73</v>
      </c>
    </row>
    <row r="9" spans="1:27" x14ac:dyDescent="0.25">
      <c r="A9" s="28" t="s">
        <v>34</v>
      </c>
      <c r="B9" s="29">
        <v>50.368928178231378</v>
      </c>
      <c r="C9" s="30">
        <v>1.4021048015786013E-2</v>
      </c>
      <c r="D9" s="30">
        <v>0.27399144924358693</v>
      </c>
      <c r="E9" s="31">
        <v>0.34977055102026822</v>
      </c>
      <c r="F9" s="29">
        <v>14.686447353822258</v>
      </c>
      <c r="G9" s="29">
        <v>13.512180189904372</v>
      </c>
      <c r="H9" s="30">
        <v>0.93175717110533507</v>
      </c>
      <c r="I9" s="30">
        <v>8.511685834583943E-2</v>
      </c>
      <c r="J9" s="32">
        <v>32695.307859058568</v>
      </c>
      <c r="K9" s="30">
        <v>3.4221809488055956E-2</v>
      </c>
      <c r="L9" s="30">
        <v>0.26999412068911355</v>
      </c>
      <c r="M9" s="33">
        <v>6.6209380545035617E-5</v>
      </c>
      <c r="N9" s="31">
        <v>4.0348551232645828</v>
      </c>
      <c r="O9" s="34">
        <v>2.4716505000000003E-3</v>
      </c>
      <c r="P9" s="35">
        <v>3.9293895360356657E-2</v>
      </c>
      <c r="Q9" s="31">
        <v>3.0833573465274746</v>
      </c>
      <c r="R9" s="29">
        <v>80</v>
      </c>
      <c r="S9" s="29">
        <v>3.5965894303160457</v>
      </c>
      <c r="T9" s="31">
        <v>3.9182953058219736</v>
      </c>
      <c r="U9" s="30">
        <v>4.5139313185027521E-2</v>
      </c>
      <c r="V9" s="30">
        <v>3.0018636263977199E-2</v>
      </c>
      <c r="W9" s="36">
        <v>0.34377134950729249</v>
      </c>
      <c r="X9" s="30">
        <v>2.0121157486614576E-2</v>
      </c>
      <c r="Y9" s="30">
        <v>1.3501072148232571E-2</v>
      </c>
      <c r="Z9" s="31">
        <v>5.5959718209183222</v>
      </c>
      <c r="AA9" s="34">
        <v>1.3337856636570769E-4</v>
      </c>
    </row>
    <row r="10" spans="1:27" x14ac:dyDescent="0.25">
      <c r="A10" s="28" t="s">
        <v>51</v>
      </c>
      <c r="B10" s="29">
        <v>56.809417269961884</v>
      </c>
      <c r="C10" s="30">
        <v>1.5334170065892688E-2</v>
      </c>
      <c r="D10" s="30">
        <v>0.31481016630059616</v>
      </c>
      <c r="E10" s="31">
        <v>0.42849552512516303</v>
      </c>
      <c r="F10" s="29">
        <v>14.719268204758471</v>
      </c>
      <c r="G10" s="29">
        <v>13.962532175032175</v>
      </c>
      <c r="H10" s="30">
        <v>0.79627185410837176</v>
      </c>
      <c r="I10" s="30">
        <v>7.4686938664168701E-2</v>
      </c>
      <c r="J10" s="32">
        <v>19335.730964323699</v>
      </c>
      <c r="K10" s="30">
        <v>3.1195258320735247E-2</v>
      </c>
      <c r="L10" s="30">
        <v>0.46460361571930076</v>
      </c>
      <c r="M10" s="33">
        <v>3.0372980196816912E-5</v>
      </c>
      <c r="N10" s="31">
        <v>4.0348551232645828</v>
      </c>
      <c r="O10" s="34">
        <v>4.2172289999999994E-3</v>
      </c>
      <c r="P10" s="35">
        <v>4.6212273979969076E-2</v>
      </c>
      <c r="Q10" s="31">
        <v>4.6315597808229576</v>
      </c>
      <c r="R10" s="29">
        <v>80</v>
      </c>
      <c r="S10" s="29">
        <v>4.2799837326357046</v>
      </c>
      <c r="T10" s="31">
        <v>3.9262850609194411</v>
      </c>
      <c r="U10" s="30">
        <v>3.8318916003679579E-2</v>
      </c>
      <c r="V10" s="30">
        <v>3.7088170693442106E-2</v>
      </c>
      <c r="W10" s="36">
        <v>0.40200827311597276</v>
      </c>
      <c r="X10" s="30">
        <v>7.037993400564011E-3</v>
      </c>
      <c r="Y10" s="30">
        <v>5.876532601177876E-3</v>
      </c>
      <c r="Z10" s="31">
        <v>4.4680497141014426</v>
      </c>
      <c r="AA10" s="34">
        <v>0</v>
      </c>
    </row>
    <row r="11" spans="1:27" x14ac:dyDescent="0.25">
      <c r="A11" s="28" t="s">
        <v>45</v>
      </c>
      <c r="B11" s="29">
        <v>67.06697796775245</v>
      </c>
      <c r="C11" s="30">
        <v>2.2363875841844977E-2</v>
      </c>
      <c r="D11" s="30">
        <v>0.31108294606393466</v>
      </c>
      <c r="E11" s="31">
        <v>0.41089791901064932</v>
      </c>
      <c r="F11" s="29">
        <v>12.169419161457762</v>
      </c>
      <c r="G11" s="29">
        <v>13.301236756114468</v>
      </c>
      <c r="H11" s="30">
        <v>1.0949757942169669</v>
      </c>
      <c r="I11" s="30">
        <v>0.1022943273340091</v>
      </c>
      <c r="J11" s="32">
        <v>40347.020801128499</v>
      </c>
      <c r="K11" s="30">
        <v>2.396098039596941E-2</v>
      </c>
      <c r="L11" s="30">
        <v>0.41610628891809298</v>
      </c>
      <c r="M11" s="33">
        <v>1.4680694886224616E-4</v>
      </c>
      <c r="N11" s="31">
        <v>5.478919049666076</v>
      </c>
      <c r="O11" s="34">
        <v>4.3119795000000002E-3</v>
      </c>
      <c r="P11" s="35">
        <v>9.6809701094330763E-2</v>
      </c>
      <c r="Q11" s="31">
        <v>2.105521117511616</v>
      </c>
      <c r="R11" s="29">
        <v>80</v>
      </c>
      <c r="S11" s="29">
        <v>4.7763391073582673</v>
      </c>
      <c r="T11" s="31">
        <v>5.3244215928821435</v>
      </c>
      <c r="U11" s="30">
        <v>5.1117942846991594E-2</v>
      </c>
      <c r="V11" s="30">
        <v>3.3619954107540775E-2</v>
      </c>
      <c r="W11" s="36">
        <v>0.95097168933654541</v>
      </c>
      <c r="X11" s="30">
        <v>3.5955713226965669E-2</v>
      </c>
      <c r="Y11" s="30">
        <v>5.7415340399641348E-3</v>
      </c>
      <c r="Z11" s="31">
        <v>5.4487519223464185</v>
      </c>
      <c r="AA11" s="34">
        <v>9.3653164231425712E-4</v>
      </c>
    </row>
    <row r="12" spans="1:27" x14ac:dyDescent="0.25">
      <c r="A12" s="28" t="s">
        <v>36</v>
      </c>
      <c r="B12" s="29">
        <v>44.243250803165836</v>
      </c>
      <c r="C12" s="30">
        <v>1.2530518952052778E-2</v>
      </c>
      <c r="D12" s="30">
        <v>0.26586552613807551</v>
      </c>
      <c r="E12" s="31">
        <v>0.31237240828118862</v>
      </c>
      <c r="F12" s="29">
        <v>13.572361597757533</v>
      </c>
      <c r="G12" s="29">
        <v>12.064206580125335</v>
      </c>
      <c r="H12" s="30">
        <v>0.90993703762192912</v>
      </c>
      <c r="I12" s="30">
        <v>0.10263754845866167</v>
      </c>
      <c r="J12" s="32">
        <v>25240.979627142606</v>
      </c>
      <c r="K12" s="30">
        <v>2.3525696592071398E-2</v>
      </c>
      <c r="L12" s="30">
        <v>0.36651662163256754</v>
      </c>
      <c r="M12" s="33">
        <v>0</v>
      </c>
      <c r="N12" s="31">
        <v>4.0348551232645828</v>
      </c>
      <c r="O12" s="34">
        <v>3.1004424999999999E-3</v>
      </c>
      <c r="P12" s="35">
        <v>3.1416710131082749E-2</v>
      </c>
      <c r="Q12" s="31">
        <v>3.758508117050066</v>
      </c>
      <c r="R12" s="29">
        <v>93.333333333333329</v>
      </c>
      <c r="S12" s="29">
        <v>3.1148244750795606</v>
      </c>
      <c r="T12" s="31">
        <v>4.7880368627098431</v>
      </c>
      <c r="U12" s="30">
        <v>2.9480234989156199E-2</v>
      </c>
      <c r="V12" s="30">
        <v>1.661356513307129E-2</v>
      </c>
      <c r="W12" s="36">
        <v>0.28356281192404115</v>
      </c>
      <c r="X12" s="30">
        <v>9.2781727001887051E-3</v>
      </c>
      <c r="Y12" s="30">
        <v>3.0886487015210056E-3</v>
      </c>
      <c r="Z12" s="31">
        <v>4.8265921413639612</v>
      </c>
      <c r="AA12" s="34">
        <v>4.784333993054716E-5</v>
      </c>
    </row>
    <row r="13" spans="1:27" x14ac:dyDescent="0.25">
      <c r="A13" s="28" t="s">
        <v>50</v>
      </c>
      <c r="B13" s="29">
        <v>83.670902811606808</v>
      </c>
      <c r="C13" s="30">
        <v>2.1601090072939526E-2</v>
      </c>
      <c r="D13" s="30">
        <v>0.33189826638412767</v>
      </c>
      <c r="E13" s="31">
        <v>0.44408640123739573</v>
      </c>
      <c r="F13" s="29">
        <v>13.031787559662646</v>
      </c>
      <c r="G13" s="29">
        <v>14.241967130583395</v>
      </c>
      <c r="H13" s="30">
        <v>0.99748577003405847</v>
      </c>
      <c r="I13" s="30">
        <v>0.12891297667317031</v>
      </c>
      <c r="J13" s="32">
        <v>48821.496994467088</v>
      </c>
      <c r="K13" s="30">
        <v>2.8570930566973921E-2</v>
      </c>
      <c r="L13" s="30">
        <v>0.26826620488423669</v>
      </c>
      <c r="M13" s="33">
        <v>3.5556315120196277E-4</v>
      </c>
      <c r="N13" s="31">
        <v>7.5111452955652727</v>
      </c>
      <c r="O13" s="34">
        <v>4.246695E-3</v>
      </c>
      <c r="P13" s="35">
        <v>0.14664026850426384</v>
      </c>
      <c r="Q13" s="31">
        <v>5.5589101717769775</v>
      </c>
      <c r="R13" s="29">
        <v>96.666666666666671</v>
      </c>
      <c r="S13" s="29">
        <v>5.1594549736825916</v>
      </c>
      <c r="T13" s="31">
        <v>4.8013969406716512</v>
      </c>
      <c r="U13" s="30">
        <v>7.298616399354857E-2</v>
      </c>
      <c r="V13" s="30">
        <v>4.4559108422127812E-2</v>
      </c>
      <c r="W13" s="36">
        <v>1.8641687997947114</v>
      </c>
      <c r="X13" s="30">
        <v>5.0132322475089718E-2</v>
      </c>
      <c r="Y13" s="30">
        <v>8.5829882060197028E-3</v>
      </c>
      <c r="Z13" s="31">
        <v>4.9220434841842842</v>
      </c>
      <c r="AA13" s="34">
        <v>8.1593936034275241E-3</v>
      </c>
    </row>
    <row r="14" spans="1:27" x14ac:dyDescent="0.25">
      <c r="A14" s="28" t="s">
        <v>43</v>
      </c>
      <c r="B14" s="29">
        <v>81.401625095369496</v>
      </c>
      <c r="C14" s="30">
        <v>2.6659359614762641E-2</v>
      </c>
      <c r="D14" s="30">
        <v>0.33430660868940237</v>
      </c>
      <c r="E14" s="31">
        <v>0.53033309005781126</v>
      </c>
      <c r="F14" s="29">
        <v>13.751643192488263</v>
      </c>
      <c r="G14" s="29">
        <v>14.362123085348248</v>
      </c>
      <c r="H14" s="30">
        <v>0.97552101904546817</v>
      </c>
      <c r="I14" s="30">
        <v>0.11637033089482099</v>
      </c>
      <c r="J14" s="32">
        <v>29271.667175800503</v>
      </c>
      <c r="K14" s="30">
        <v>2.5404543723110601E-2</v>
      </c>
      <c r="L14" s="30">
        <v>0.42622815903092182</v>
      </c>
      <c r="M14" s="33">
        <v>1.7882689556509299E-4</v>
      </c>
      <c r="N14" s="31">
        <v>6.8354851151138156</v>
      </c>
      <c r="O14" s="34">
        <v>3.9733124999999994E-3</v>
      </c>
      <c r="P14" s="35">
        <v>0.10586283800599719</v>
      </c>
      <c r="Q14" s="31">
        <v>5.489130318240921</v>
      </c>
      <c r="R14" s="29">
        <v>93.333333333333329</v>
      </c>
      <c r="S14" s="29">
        <v>5.7962975644690493</v>
      </c>
      <c r="T14" s="31">
        <v>5.7296886494070787</v>
      </c>
      <c r="U14" s="30">
        <v>7.8428936021284049E-2</v>
      </c>
      <c r="V14" s="30">
        <v>4.7983972400905593E-2</v>
      </c>
      <c r="W14" s="36">
        <v>1.4991720808891753</v>
      </c>
      <c r="X14" s="30">
        <v>2.7611705424458548E-2</v>
      </c>
      <c r="Y14" s="30">
        <v>8.9900711573640563E-3</v>
      </c>
      <c r="Z14" s="31">
        <v>4.6249878826457538</v>
      </c>
      <c r="AA14" s="34">
        <v>2.4756279011703681E-3</v>
      </c>
    </row>
    <row r="15" spans="1:27" x14ac:dyDescent="0.25">
      <c r="A15" s="28" t="s">
        <v>8</v>
      </c>
      <c r="B15" s="29">
        <v>77.621847611400369</v>
      </c>
      <c r="C15" s="30">
        <v>2.1119077883772878E-2</v>
      </c>
      <c r="D15" s="30">
        <v>0.35269217953622689</v>
      </c>
      <c r="E15" s="31">
        <v>0.52461126584534123</v>
      </c>
      <c r="F15" s="29">
        <v>12.962577797076277</v>
      </c>
      <c r="G15" s="29">
        <v>14.611744828998566</v>
      </c>
      <c r="H15" s="30">
        <v>1.0882730464770427</v>
      </c>
      <c r="I15" s="30">
        <v>0.1544582816620963</v>
      </c>
      <c r="J15" s="32">
        <v>37640.943948570442</v>
      </c>
      <c r="K15" s="30">
        <v>4.6055788552757444E-2</v>
      </c>
      <c r="L15" s="30">
        <v>0.22161351807509783</v>
      </c>
      <c r="M15" s="33">
        <v>2.4743288383026105E-4</v>
      </c>
      <c r="N15" s="31">
        <v>5.3782243663784461</v>
      </c>
      <c r="O15" s="34">
        <v>3.269723E-3</v>
      </c>
      <c r="P15" s="35">
        <v>0.11361948348671226</v>
      </c>
      <c r="Q15" s="31">
        <v>8.4767081625918621</v>
      </c>
      <c r="R15" s="29">
        <v>80</v>
      </c>
      <c r="S15" s="29">
        <v>6.3395877950522301</v>
      </c>
      <c r="T15" s="31">
        <v>4.9234756259690036</v>
      </c>
      <c r="U15" s="30">
        <v>5.4881764776666148E-2</v>
      </c>
      <c r="V15" s="30">
        <v>3.3693277881304683E-2</v>
      </c>
      <c r="W15" s="36">
        <v>1.4376214545368715</v>
      </c>
      <c r="X15" s="30">
        <v>4.3363539936780673E-2</v>
      </c>
      <c r="Y15" s="30">
        <v>4.29038116622317E-3</v>
      </c>
      <c r="Z15" s="31">
        <v>5.4448857926115242</v>
      </c>
      <c r="AA15" s="34">
        <v>7.1222247376813365E-4</v>
      </c>
    </row>
    <row r="16" spans="1:27" x14ac:dyDescent="0.25">
      <c r="A16" s="28" t="s">
        <v>24</v>
      </c>
      <c r="B16" s="29">
        <v>85.05792017183704</v>
      </c>
      <c r="C16" s="30">
        <v>2.9722735674676527E-2</v>
      </c>
      <c r="D16" s="30">
        <v>0.3294886013555145</v>
      </c>
      <c r="E16" s="31">
        <v>0.42488134727422039</v>
      </c>
      <c r="F16" s="29">
        <v>14.653946742748454</v>
      </c>
      <c r="G16" s="29">
        <v>14.156275456328254</v>
      </c>
      <c r="H16" s="30">
        <v>1.0969190495706296</v>
      </c>
      <c r="I16" s="30">
        <v>0.1666315395859537</v>
      </c>
      <c r="J16" s="32">
        <v>80300.582145933047</v>
      </c>
      <c r="K16" s="30">
        <v>5.5697603134018149E-2</v>
      </c>
      <c r="L16" s="30">
        <v>0.37961184437792628</v>
      </c>
      <c r="M16" s="33">
        <v>2.0326236089232176E-4</v>
      </c>
      <c r="N16" s="31">
        <v>4.0348551232645828</v>
      </c>
      <c r="O16" s="34">
        <v>2.7164405000000003E-3</v>
      </c>
      <c r="P16" s="35">
        <v>7.2934589097069777E-2</v>
      </c>
      <c r="Q16" s="31">
        <v>4.3793601603915295</v>
      </c>
      <c r="R16" s="29">
        <v>86.666666666666671</v>
      </c>
      <c r="S16" s="29">
        <v>6.1151354035453123</v>
      </c>
      <c r="T16" s="31">
        <v>4.9970899470891972</v>
      </c>
      <c r="U16" s="30">
        <v>5.5117951900976653E-2</v>
      </c>
      <c r="V16" s="30">
        <v>4.155268022181146E-2</v>
      </c>
      <c r="W16" s="36">
        <v>1.9413288592835021</v>
      </c>
      <c r="X16" s="30">
        <v>0.1014600188666952</v>
      </c>
      <c r="Y16" s="30">
        <v>2.8905014841431025E-3</v>
      </c>
      <c r="Z16" s="31">
        <v>4.7090107728994814</v>
      </c>
      <c r="AA16" s="34">
        <v>2.3398549072489247E-4</v>
      </c>
    </row>
    <row r="17" spans="1:27" x14ac:dyDescent="0.25">
      <c r="A17" s="28" t="s">
        <v>31</v>
      </c>
      <c r="B17" s="29">
        <v>61.603751473216327</v>
      </c>
      <c r="C17" s="30">
        <v>1.6130797308165551E-2</v>
      </c>
      <c r="D17" s="30">
        <v>0.28127745279322502</v>
      </c>
      <c r="E17" s="31">
        <v>0.39654888750507544</v>
      </c>
      <c r="F17" s="29">
        <v>11.85783476039718</v>
      </c>
      <c r="G17" s="29">
        <v>13.006326948617795</v>
      </c>
      <c r="H17" s="30">
        <v>0.88991897387127339</v>
      </c>
      <c r="I17" s="30">
        <v>0.10650250597076952</v>
      </c>
      <c r="J17" s="32">
        <v>85953.249069033802</v>
      </c>
      <c r="K17" s="30">
        <v>2.3031019192097716E-2</v>
      </c>
      <c r="L17" s="30">
        <v>0.43240621653967115</v>
      </c>
      <c r="M17" s="33">
        <v>1.1226424508532082E-4</v>
      </c>
      <c r="N17" s="31">
        <v>5.1156185409824184</v>
      </c>
      <c r="O17" s="34">
        <v>3.7292524999999999E-3</v>
      </c>
      <c r="P17" s="35">
        <v>9.9889634344124151E-2</v>
      </c>
      <c r="Q17" s="31">
        <v>5.4812749701245753</v>
      </c>
      <c r="R17" s="29">
        <v>73.333333333333343</v>
      </c>
      <c r="S17" s="29">
        <v>5.3073391054450161</v>
      </c>
      <c r="T17" s="31">
        <v>4.6249601686726072</v>
      </c>
      <c r="U17" s="30">
        <v>4.1415191005260588E-2</v>
      </c>
      <c r="V17" s="30">
        <v>2.3356681812245234E-2</v>
      </c>
      <c r="W17" s="36">
        <v>1.0456870864491288</v>
      </c>
      <c r="X17" s="30">
        <v>2.5625346120883012E-2</v>
      </c>
      <c r="Y17" s="30">
        <v>3.8520456753140006E-3</v>
      </c>
      <c r="Z17" s="31">
        <v>4.8816082361794741</v>
      </c>
      <c r="AA17" s="34">
        <v>2.5132097997501024E-4</v>
      </c>
    </row>
    <row r="18" spans="1:27" x14ac:dyDescent="0.25">
      <c r="A18" s="28" t="s">
        <v>30</v>
      </c>
      <c r="B18" s="29">
        <v>64.271691467456449</v>
      </c>
      <c r="C18" s="30">
        <v>1.8604230604922514E-2</v>
      </c>
      <c r="D18" s="30">
        <v>0.30717095659056542</v>
      </c>
      <c r="E18" s="31">
        <v>0.4072936026801427</v>
      </c>
      <c r="F18" s="29">
        <v>12.088980409617097</v>
      </c>
      <c r="G18" s="29">
        <v>13.102621942097423</v>
      </c>
      <c r="H18" s="30">
        <v>1.0403200387550615</v>
      </c>
      <c r="I18" s="30">
        <v>0.11341553552416009</v>
      </c>
      <c r="J18" s="32">
        <v>52650.863085580473</v>
      </c>
      <c r="K18" s="30">
        <v>3.5666636086509607E-2</v>
      </c>
      <c r="L18" s="30">
        <v>0.4106159564738997</v>
      </c>
      <c r="M18" s="33">
        <v>1.674057975270933E-4</v>
      </c>
      <c r="N18" s="31">
        <v>5.0519529314468787</v>
      </c>
      <c r="O18" s="34">
        <v>3.0872220000000001E-3</v>
      </c>
      <c r="P18" s="35">
        <v>6.6102845143281519E-2</v>
      </c>
      <c r="Q18" s="31">
        <v>3.8361433187024705</v>
      </c>
      <c r="R18" s="29">
        <v>90</v>
      </c>
      <c r="S18" s="29">
        <v>4.6542203231565207</v>
      </c>
      <c r="T18" s="31">
        <v>4.7900014368846877</v>
      </c>
      <c r="U18" s="30">
        <v>4.9612294469017527E-2</v>
      </c>
      <c r="V18" s="30">
        <v>2.7530906584406361E-2</v>
      </c>
      <c r="W18" s="36">
        <v>1.1944400681420784</v>
      </c>
      <c r="X18" s="30">
        <v>2.0325752908742643E-2</v>
      </c>
      <c r="Y18" s="30">
        <v>4.4875133298613694E-3</v>
      </c>
      <c r="Z18" s="31">
        <v>4.8023655306071005</v>
      </c>
      <c r="AA18" s="34">
        <v>7.0484213718486374E-4</v>
      </c>
    </row>
    <row r="19" spans="1:27" x14ac:dyDescent="0.25">
      <c r="A19" s="28" t="s">
        <v>52</v>
      </c>
      <c r="B19" s="29">
        <v>48.448535706797472</v>
      </c>
      <c r="C19" s="30">
        <v>1.1880110844766326E-2</v>
      </c>
      <c r="D19" s="30">
        <v>0.29038948674793014</v>
      </c>
      <c r="E19" s="31">
        <v>0.44585574005991929</v>
      </c>
      <c r="F19" s="29">
        <v>13.410734144572487</v>
      </c>
      <c r="G19" s="29">
        <v>14.178733214942206</v>
      </c>
      <c r="H19" s="30">
        <v>0.61079619244338279</v>
      </c>
      <c r="I19" s="30">
        <v>7.5711069213193566E-2</v>
      </c>
      <c r="J19" s="32">
        <v>15240.179179630388</v>
      </c>
      <c r="K19" s="30">
        <v>3.0989289544422625E-2</v>
      </c>
      <c r="L19" s="30">
        <v>0.3150259581319339</v>
      </c>
      <c r="M19" s="33">
        <v>5.9094669660796596E-5</v>
      </c>
      <c r="N19" s="31">
        <v>4.0348551232645828</v>
      </c>
      <c r="O19" s="34">
        <v>2.9089405000000002E-3</v>
      </c>
      <c r="P19" s="35">
        <v>5.0710991146321951E-2</v>
      </c>
      <c r="Q19" s="31">
        <v>4.6315597808229576</v>
      </c>
      <c r="R19" s="29">
        <v>86.666666666666671</v>
      </c>
      <c r="S19" s="29">
        <v>4.1278669531783185</v>
      </c>
      <c r="T19" s="31">
        <v>3.8376090044587694</v>
      </c>
      <c r="U19" s="30">
        <v>2.9676446323439062E-2</v>
      </c>
      <c r="V19" s="30">
        <v>2.0944900630727122E-2</v>
      </c>
      <c r="W19" s="36">
        <v>0.70522720610831624</v>
      </c>
      <c r="X19" s="30">
        <v>1.7374831060285836E-2</v>
      </c>
      <c r="Y19" s="30">
        <v>6.6200399396332257E-3</v>
      </c>
      <c r="Z19" s="31">
        <v>4.5764416804966377</v>
      </c>
      <c r="AA19" s="34">
        <v>1.0348211210616694E-5</v>
      </c>
    </row>
    <row r="20" spans="1:27" x14ac:dyDescent="0.25">
      <c r="A20" s="28" t="s">
        <v>41</v>
      </c>
      <c r="B20" s="29">
        <v>62.299533379582236</v>
      </c>
      <c r="C20" s="30">
        <v>1.4919637785277509E-2</v>
      </c>
      <c r="D20" s="30">
        <v>0.30034751227988105</v>
      </c>
      <c r="E20" s="31">
        <v>0.3882796069455936</v>
      </c>
      <c r="F20" s="29">
        <v>10.775509147393857</v>
      </c>
      <c r="G20" s="29">
        <v>13.929107282693813</v>
      </c>
      <c r="H20" s="30">
        <v>1.0371756022528078</v>
      </c>
      <c r="I20" s="30">
        <v>7.7838440689395799E-2</v>
      </c>
      <c r="J20" s="32">
        <v>48915.441592323565</v>
      </c>
      <c r="K20" s="30">
        <v>1.5062458620391198E-2</v>
      </c>
      <c r="L20" s="30">
        <v>0.44020529004400855</v>
      </c>
      <c r="M20" s="33">
        <v>6.8194217130387337E-5</v>
      </c>
      <c r="N20" s="31">
        <v>4.9400834688798536</v>
      </c>
      <c r="O20" s="34">
        <v>3.9747834999999997E-3</v>
      </c>
      <c r="P20" s="35">
        <v>9.0629439794810751E-2</v>
      </c>
      <c r="Q20" s="31">
        <v>6.3893313456043765</v>
      </c>
      <c r="R20" s="29">
        <v>73.333333333333343</v>
      </c>
      <c r="S20" s="29">
        <v>4.4037674291480622</v>
      </c>
      <c r="T20" s="31">
        <v>5.136981258358241</v>
      </c>
      <c r="U20" s="30">
        <v>5.1794331093548009E-2</v>
      </c>
      <c r="V20" s="30">
        <v>2.658134794667023E-2</v>
      </c>
      <c r="W20" s="36">
        <v>1.3520158211842572</v>
      </c>
      <c r="X20" s="30">
        <v>3.8532617223627136E-2</v>
      </c>
      <c r="Y20" s="30">
        <v>1.1775884221421179E-2</v>
      </c>
      <c r="Z20" s="31">
        <v>5.6749198746289355</v>
      </c>
      <c r="AA20" s="34">
        <v>2.7534463288336449E-4</v>
      </c>
    </row>
    <row r="21" spans="1:27" x14ac:dyDescent="0.25">
      <c r="A21" s="28" t="s">
        <v>14</v>
      </c>
      <c r="B21" s="29">
        <v>67.10866885983242</v>
      </c>
      <c r="C21" s="30">
        <v>1.9636785244489197E-2</v>
      </c>
      <c r="D21" s="30">
        <v>0.32144186755638443</v>
      </c>
      <c r="E21" s="31">
        <v>0.45024628763409297</v>
      </c>
      <c r="F21" s="29">
        <v>13.716337282643648</v>
      </c>
      <c r="G21" s="29">
        <v>13.980473173140224</v>
      </c>
      <c r="H21" s="30">
        <v>0.99621018323112442</v>
      </c>
      <c r="I21" s="30">
        <v>0.13116930645685299</v>
      </c>
      <c r="J21" s="32">
        <v>50531.823329641891</v>
      </c>
      <c r="K21" s="30">
        <v>3.580880792571841E-2</v>
      </c>
      <c r="L21" s="30">
        <v>0.31028392017718232</v>
      </c>
      <c r="M21" s="33">
        <v>1.2420547923599831E-4</v>
      </c>
      <c r="N21" s="31">
        <v>5.4951458729999114</v>
      </c>
      <c r="O21" s="34">
        <v>2.0688460000000001E-3</v>
      </c>
      <c r="P21" s="35">
        <v>6.2973787038149695E-2</v>
      </c>
      <c r="Q21" s="31">
        <v>6.133089266175892</v>
      </c>
      <c r="R21" s="29">
        <v>86.666666666666671</v>
      </c>
      <c r="S21" s="29">
        <v>5.0742043237006902</v>
      </c>
      <c r="T21" s="31">
        <v>5.3135494887553731</v>
      </c>
      <c r="U21" s="30">
        <v>4.7825247768372707E-2</v>
      </c>
      <c r="V21" s="30">
        <v>2.9159117420763943E-2</v>
      </c>
      <c r="W21" s="36">
        <v>0.97660624127138462</v>
      </c>
      <c r="X21" s="30">
        <v>3.4621754586073937E-2</v>
      </c>
      <c r="Y21" s="30">
        <v>5.5712421574720854E-3</v>
      </c>
      <c r="Z21" s="31">
        <v>5.3478979291606477</v>
      </c>
      <c r="AA21" s="34">
        <v>1.0073516754632013E-3</v>
      </c>
    </row>
    <row r="22" spans="1:27" x14ac:dyDescent="0.25">
      <c r="A22" s="28" t="s">
        <v>13</v>
      </c>
      <c r="B22" s="29">
        <v>54.638803677357082</v>
      </c>
      <c r="C22" s="30">
        <v>1.2877322256678711E-2</v>
      </c>
      <c r="D22" s="30">
        <v>0.26610998890437848</v>
      </c>
      <c r="E22" s="31">
        <v>0.35079601397073346</v>
      </c>
      <c r="F22" s="29">
        <v>13.133512888037666</v>
      </c>
      <c r="G22" s="29">
        <v>13.033991761842351</v>
      </c>
      <c r="H22" s="30">
        <v>1.0203036818047051</v>
      </c>
      <c r="I22" s="30">
        <v>7.4495017691762269E-2</v>
      </c>
      <c r="J22" s="32">
        <v>29714.673708944425</v>
      </c>
      <c r="K22" s="30">
        <v>3.9589514925984823E-2</v>
      </c>
      <c r="L22" s="30">
        <v>0.32081730043348683</v>
      </c>
      <c r="M22" s="33">
        <v>7.6603491316768951E-5</v>
      </c>
      <c r="N22" s="31">
        <v>5.6162269453746374</v>
      </c>
      <c r="O22" s="34">
        <v>2.3029925E-3</v>
      </c>
      <c r="P22" s="35">
        <v>5.4663215497169335E-2</v>
      </c>
      <c r="Q22" s="31">
        <v>4.1852721562605195</v>
      </c>
      <c r="R22" s="29">
        <v>93.333333333333329</v>
      </c>
      <c r="S22" s="29">
        <v>4.8700046779637178</v>
      </c>
      <c r="T22" s="31">
        <v>5.2226459413236803</v>
      </c>
      <c r="U22" s="30">
        <v>3.9754499898177288E-2</v>
      </c>
      <c r="V22" s="30">
        <v>2.4364135537284132E-2</v>
      </c>
      <c r="W22" s="36">
        <v>0.63413558506211187</v>
      </c>
      <c r="X22" s="30">
        <v>3.1318456342940865E-2</v>
      </c>
      <c r="Y22" s="30">
        <v>5.0656884056615422E-3</v>
      </c>
      <c r="Z22" s="31">
        <v>4.5086289310865411</v>
      </c>
      <c r="AA22" s="34">
        <v>3.3772928533851095E-4</v>
      </c>
    </row>
    <row r="23" spans="1:27" x14ac:dyDescent="0.25">
      <c r="A23" s="28" t="s">
        <v>18</v>
      </c>
      <c r="B23" s="29">
        <v>54.818016389432401</v>
      </c>
      <c r="C23" s="30">
        <v>1.7285856099650516E-2</v>
      </c>
      <c r="D23" s="30">
        <v>0.28119858030651235</v>
      </c>
      <c r="E23" s="31">
        <v>0.39618624118983226</v>
      </c>
      <c r="F23" s="29">
        <v>14.119701187824795</v>
      </c>
      <c r="G23" s="29">
        <v>13.060839092529733</v>
      </c>
      <c r="H23" s="30">
        <v>0.96413863316006188</v>
      </c>
      <c r="I23" s="30">
        <v>0.10148590677983531</v>
      </c>
      <c r="J23" s="32">
        <v>30812.014738505561</v>
      </c>
      <c r="K23" s="30">
        <v>2.4593052462679291E-2</v>
      </c>
      <c r="L23" s="30">
        <v>0.29773131715610013</v>
      </c>
      <c r="M23" s="33">
        <v>1.5772373111258321E-5</v>
      </c>
      <c r="N23" s="31">
        <v>4.7012116908159181</v>
      </c>
      <c r="O23" s="34">
        <v>2.2434675E-3</v>
      </c>
      <c r="P23" s="35">
        <v>6.1695531488388744E-2</v>
      </c>
      <c r="Q23" s="31">
        <v>6.265023195009424</v>
      </c>
      <c r="R23" s="29">
        <v>90</v>
      </c>
      <c r="S23" s="29">
        <v>4.6623623325039425</v>
      </c>
      <c r="T23" s="31">
        <v>5.7395139542134617</v>
      </c>
      <c r="U23" s="30">
        <v>3.5668037685850765E-2</v>
      </c>
      <c r="V23" s="30">
        <v>2.4151107605695093E-2</v>
      </c>
      <c r="W23" s="36">
        <v>0.58893782732701461</v>
      </c>
      <c r="X23" s="30">
        <v>3.0509229781383956E-2</v>
      </c>
      <c r="Y23" s="30">
        <v>5.7962609528539504E-3</v>
      </c>
      <c r="Z23" s="31">
        <v>4.9103048581497362</v>
      </c>
      <c r="AA23" s="34">
        <v>3.701963835544906E-5</v>
      </c>
    </row>
    <row r="24" spans="1:27" x14ac:dyDescent="0.25">
      <c r="A24" s="28" t="s">
        <v>23</v>
      </c>
      <c r="B24" s="29">
        <v>57.341901396311336</v>
      </c>
      <c r="C24" s="30">
        <v>1.7268267571086817E-2</v>
      </c>
      <c r="D24" s="30">
        <v>0.28321170093571146</v>
      </c>
      <c r="E24" s="31">
        <v>0.44026029613186601</v>
      </c>
      <c r="F24" s="29">
        <v>13.920666994226753</v>
      </c>
      <c r="G24" s="29">
        <v>13.370109338391163</v>
      </c>
      <c r="H24" s="30">
        <v>0.93724164486482986</v>
      </c>
      <c r="I24" s="30">
        <v>9.4173504758920529E-2</v>
      </c>
      <c r="J24" s="32">
        <v>25848.330881629445</v>
      </c>
      <c r="K24" s="30">
        <v>3.1641746082573037E-2</v>
      </c>
      <c r="L24" s="30">
        <v>0.3133433441476019</v>
      </c>
      <c r="M24" s="33">
        <v>1.014027378739226E-4</v>
      </c>
      <c r="N24" s="31">
        <v>5.7042944562001967</v>
      </c>
      <c r="O24" s="34">
        <v>2.5117569999999999E-3</v>
      </c>
      <c r="P24" s="35">
        <v>5.723498360869405E-2</v>
      </c>
      <c r="Q24" s="31">
        <v>4.2862438323841978</v>
      </c>
      <c r="R24" s="29">
        <v>83.333333333333329</v>
      </c>
      <c r="S24" s="29">
        <v>4.9835580676667552</v>
      </c>
      <c r="T24" s="31">
        <v>5.1013535724826982</v>
      </c>
      <c r="U24" s="30">
        <v>4.5134970556609443E-2</v>
      </c>
      <c r="V24" s="30">
        <v>2.7110650152923719E-2</v>
      </c>
      <c r="W24" s="36">
        <v>1.0592969499168281</v>
      </c>
      <c r="X24" s="30">
        <v>1.6222652441644468E-2</v>
      </c>
      <c r="Y24" s="30">
        <v>4.0579183654044452E-3</v>
      </c>
      <c r="Z24" s="31">
        <v>4.5541804118856861</v>
      </c>
      <c r="AA24" s="34">
        <v>3.8023767494904859E-4</v>
      </c>
    </row>
    <row r="25" spans="1:27" x14ac:dyDescent="0.25">
      <c r="A25" s="28" t="s">
        <v>32</v>
      </c>
      <c r="B25" s="29">
        <v>48.405309395625714</v>
      </c>
      <c r="C25" s="30">
        <v>1.2583085422864428E-2</v>
      </c>
      <c r="D25" s="30">
        <v>0.27336449922085282</v>
      </c>
      <c r="E25" s="31">
        <v>0.33013494302939128</v>
      </c>
      <c r="F25" s="29">
        <v>12.98559798697454</v>
      </c>
      <c r="G25" s="29">
        <v>12.498766036996276</v>
      </c>
      <c r="H25" s="30">
        <v>0.88022387457962481</v>
      </c>
      <c r="I25" s="30">
        <v>8.8382284441088838E-2</v>
      </c>
      <c r="J25" s="32">
        <v>43475.021735403243</v>
      </c>
      <c r="K25" s="30">
        <v>3.8347513317650503E-2</v>
      </c>
      <c r="L25" s="30">
        <v>0.32116825056473064</v>
      </c>
      <c r="M25" s="33">
        <v>2.8747197148278044E-5</v>
      </c>
      <c r="N25" s="31">
        <v>4.0348551232645828</v>
      </c>
      <c r="O25" s="34">
        <v>3.7269015000000001E-3</v>
      </c>
      <c r="P25" s="35">
        <v>3.3012279842556815E-2</v>
      </c>
      <c r="Q25" s="31">
        <v>2.8040083625054812</v>
      </c>
      <c r="R25" s="29">
        <v>93.333333333333329</v>
      </c>
      <c r="S25" s="29">
        <v>3.7650164510550486</v>
      </c>
      <c r="T25" s="31">
        <v>3.9480292691729812</v>
      </c>
      <c r="U25" s="30">
        <v>3.4095613840845133E-2</v>
      </c>
      <c r="V25" s="30">
        <v>1.8938093214336309E-2</v>
      </c>
      <c r="W25" s="36">
        <v>0.47109173427872769</v>
      </c>
      <c r="X25" s="30">
        <v>1.7236446446492436E-2</v>
      </c>
      <c r="Y25" s="30">
        <v>3.8609475996234702E-3</v>
      </c>
      <c r="Z25" s="31">
        <v>4.5938248647955051</v>
      </c>
      <c r="AA25" s="34">
        <v>1.5079012089072583E-4</v>
      </c>
    </row>
    <row r="26" spans="1:27" x14ac:dyDescent="0.25">
      <c r="A26" s="28" t="s">
        <v>37</v>
      </c>
      <c r="B26" s="29">
        <v>47.033003129510988</v>
      </c>
      <c r="C26" s="30">
        <v>8.9438553481674971E-3</v>
      </c>
      <c r="D26" s="30">
        <v>0.26501303386664238</v>
      </c>
      <c r="E26" s="31">
        <v>0.32032516742305689</v>
      </c>
      <c r="F26" s="29">
        <v>11.646130611394646</v>
      </c>
      <c r="G26" s="29">
        <v>12.634862603665121</v>
      </c>
      <c r="H26" s="30">
        <v>1.1246589224015866</v>
      </c>
      <c r="I26" s="30">
        <v>0.10370420745261887</v>
      </c>
      <c r="J26" s="32">
        <v>80577.485376028868</v>
      </c>
      <c r="K26" s="30">
        <v>2.2156121417083986E-2</v>
      </c>
      <c r="L26" s="30">
        <v>0.29894605415458708</v>
      </c>
      <c r="M26" s="33">
        <v>1.8450411444175206E-5</v>
      </c>
      <c r="N26" s="31">
        <v>4.5593920616600476</v>
      </c>
      <c r="O26" s="34">
        <v>3.6657529999999999E-3</v>
      </c>
      <c r="P26" s="35">
        <v>5.7034879689341934E-2</v>
      </c>
      <c r="Q26" s="31">
        <v>3.254108876187209</v>
      </c>
      <c r="R26" s="29">
        <v>90</v>
      </c>
      <c r="S26" s="29">
        <v>3.900518670225404</v>
      </c>
      <c r="T26" s="31">
        <v>3.8433712685852162</v>
      </c>
      <c r="U26" s="30">
        <v>2.4436227839352898E-2</v>
      </c>
      <c r="V26" s="30">
        <v>1.9012851874253965E-2</v>
      </c>
      <c r="W26" s="36">
        <v>0.45345833526847601</v>
      </c>
      <c r="X26" s="30">
        <v>8.5864324788638615E-3</v>
      </c>
      <c r="Y26" s="30">
        <v>3.3435501777154316E-3</v>
      </c>
      <c r="Z26" s="31">
        <v>4.1207570027215263</v>
      </c>
      <c r="AA26" s="34">
        <v>5.7005477899639011E-5</v>
      </c>
    </row>
    <row r="27" spans="1:27" x14ac:dyDescent="0.25">
      <c r="A27" s="28" t="s">
        <v>3</v>
      </c>
      <c r="B27" s="29">
        <v>58.325140001291778</v>
      </c>
      <c r="C27" s="30">
        <v>1.2887405138441946E-2</v>
      </c>
      <c r="D27" s="30">
        <v>0.30269656347335272</v>
      </c>
      <c r="E27" s="31">
        <v>0.40963821135206657</v>
      </c>
      <c r="F27" s="29">
        <v>13.453227045716481</v>
      </c>
      <c r="G27" s="29">
        <v>14.18636094148337</v>
      </c>
      <c r="H27" s="30">
        <v>0.91820686960577258</v>
      </c>
      <c r="I27" s="30">
        <v>8.3765153435196874E-2</v>
      </c>
      <c r="J27" s="32">
        <v>24495.606766404326</v>
      </c>
      <c r="K27" s="30">
        <v>3.8073980865640039E-2</v>
      </c>
      <c r="L27" s="30">
        <v>0.3961201717923834</v>
      </c>
      <c r="M27" s="33">
        <v>4.4414177005300091E-5</v>
      </c>
      <c r="N27" s="31">
        <v>4.0348551232645828</v>
      </c>
      <c r="O27" s="34">
        <v>3.5550170000000002E-3</v>
      </c>
      <c r="P27" s="35">
        <v>5.043001974483597E-2</v>
      </c>
      <c r="Q27" s="31">
        <v>8.4767081625918621</v>
      </c>
      <c r="R27" s="29">
        <v>80</v>
      </c>
      <c r="S27" s="29">
        <v>4.9853127674047411</v>
      </c>
      <c r="T27" s="31">
        <v>5.0409703048583827</v>
      </c>
      <c r="U27" s="30">
        <v>3.0592095978049256E-2</v>
      </c>
      <c r="V27" s="30">
        <v>1.8464662456333568E-2</v>
      </c>
      <c r="W27" s="36">
        <v>0.79224298564684081</v>
      </c>
      <c r="X27" s="30">
        <v>1.3009836351243651E-2</v>
      </c>
      <c r="Y27" s="30">
        <v>4.7078778071594904E-3</v>
      </c>
      <c r="Z27" s="31">
        <v>5.9005909817979436</v>
      </c>
      <c r="AA27" s="34">
        <v>2.3998454153628844E-4</v>
      </c>
    </row>
    <row r="28" spans="1:27" x14ac:dyDescent="0.25">
      <c r="A28" s="28" t="s">
        <v>25</v>
      </c>
      <c r="B28" s="29">
        <v>81.500119060780847</v>
      </c>
      <c r="C28" s="30">
        <v>2.8960281676677236E-2</v>
      </c>
      <c r="D28" s="30">
        <v>0.371333662593401</v>
      </c>
      <c r="E28" s="31">
        <v>0.52645594875300061</v>
      </c>
      <c r="F28" s="29">
        <v>13.654852058762673</v>
      </c>
      <c r="G28" s="29">
        <v>14.618316836934957</v>
      </c>
      <c r="H28" s="30">
        <v>1.0853985140740412</v>
      </c>
      <c r="I28" s="30">
        <v>0.1073731487363053</v>
      </c>
      <c r="J28" s="32">
        <v>42005.410055782289</v>
      </c>
      <c r="K28" s="30">
        <v>3.0521895482036199E-2</v>
      </c>
      <c r="L28" s="30">
        <v>0.35161784433088006</v>
      </c>
      <c r="M28" s="33">
        <v>3.233375829129945E-4</v>
      </c>
      <c r="N28" s="31">
        <v>5.6540929255201267</v>
      </c>
      <c r="O28" s="34">
        <v>2.7166180000000001E-3</v>
      </c>
      <c r="P28" s="35">
        <v>8.5817098710451512E-2</v>
      </c>
      <c r="Q28" s="31">
        <v>4.3793601603915295</v>
      </c>
      <c r="R28" s="29">
        <v>86.666666666666671</v>
      </c>
      <c r="S28" s="29">
        <v>6.1178668028790515</v>
      </c>
      <c r="T28" s="31">
        <v>3.9911233104857979</v>
      </c>
      <c r="U28" s="30">
        <v>7.7130784350963461E-2</v>
      </c>
      <c r="V28" s="30">
        <v>5.0213886277821147E-2</v>
      </c>
      <c r="W28" s="36">
        <v>1.1797894197332772</v>
      </c>
      <c r="X28" s="30">
        <v>2.8885791391530257E-2</v>
      </c>
      <c r="Y28" s="30">
        <v>4.7894088611176451E-2</v>
      </c>
      <c r="Z28" s="31">
        <v>5.0703002458092046</v>
      </c>
      <c r="AA28" s="34">
        <v>1.2244240761430992E-3</v>
      </c>
    </row>
    <row r="29" spans="1:27" x14ac:dyDescent="0.25">
      <c r="A29" s="28" t="s">
        <v>6</v>
      </c>
      <c r="B29" s="29">
        <v>94.67324894994124</v>
      </c>
      <c r="C29" s="30">
        <v>2.9132313995902662E-2</v>
      </c>
      <c r="D29" s="30">
        <v>0.38583358317093891</v>
      </c>
      <c r="E29" s="31">
        <v>0.55204748750660859</v>
      </c>
      <c r="F29" s="29">
        <v>12.464411608408124</v>
      </c>
      <c r="G29" s="29">
        <v>14.925372934687067</v>
      </c>
      <c r="H29" s="30">
        <v>1.0364570859297644</v>
      </c>
      <c r="I29" s="30">
        <v>0.12768721532142988</v>
      </c>
      <c r="J29" s="32">
        <v>45285.440957665334</v>
      </c>
      <c r="K29" s="30">
        <v>4.4394087752078197E-2</v>
      </c>
      <c r="L29" s="30">
        <v>0.30272078293661042</v>
      </c>
      <c r="M29" s="33">
        <v>4.0755134419166559E-4</v>
      </c>
      <c r="N29" s="31">
        <v>7.4620492533344027</v>
      </c>
      <c r="O29" s="34">
        <v>2.6714134999999998E-3</v>
      </c>
      <c r="P29" s="35">
        <v>0.14598773139759549</v>
      </c>
      <c r="Q29" s="31">
        <v>8.4767081625918621</v>
      </c>
      <c r="R29" s="29">
        <v>90</v>
      </c>
      <c r="S29" s="29">
        <v>6.833857928444619</v>
      </c>
      <c r="T29" s="31">
        <v>6.1350895982622609</v>
      </c>
      <c r="U29" s="30">
        <v>8.9541812179295202E-2</v>
      </c>
      <c r="V29" s="30">
        <v>5.2871883275870682E-2</v>
      </c>
      <c r="W29" s="36">
        <v>1.5193772340705931</v>
      </c>
      <c r="X29" s="30">
        <v>4.2593070062817547E-2</v>
      </c>
      <c r="Y29" s="30">
        <v>1.6348229172731748E-2</v>
      </c>
      <c r="Z29" s="31">
        <v>4.3329402138408213</v>
      </c>
      <c r="AA29" s="34">
        <v>8.5529690095140533E-3</v>
      </c>
    </row>
    <row r="30" spans="1:27" x14ac:dyDescent="0.25">
      <c r="A30" s="28" t="s">
        <v>15</v>
      </c>
      <c r="B30" s="29">
        <v>66.953225681499646</v>
      </c>
      <c r="C30" s="30">
        <v>1.7796290057476544E-2</v>
      </c>
      <c r="D30" s="30">
        <v>0.30873224913989361</v>
      </c>
      <c r="E30" s="31">
        <v>0.39412924870465532</v>
      </c>
      <c r="F30" s="29">
        <v>14.017386423935671</v>
      </c>
      <c r="G30" s="29">
        <v>13.493301880695405</v>
      </c>
      <c r="H30" s="30">
        <v>0.97859042552782161</v>
      </c>
      <c r="I30" s="30">
        <v>9.0444269500805252E-2</v>
      </c>
      <c r="J30" s="32">
        <v>44123.79395183194</v>
      </c>
      <c r="K30" s="30">
        <v>3.3841844382425428E-2</v>
      </c>
      <c r="L30" s="30">
        <v>0.3327836310339321</v>
      </c>
      <c r="M30" s="33">
        <v>4.3018153660844879E-5</v>
      </c>
      <c r="N30" s="31">
        <v>4.4473776852071714</v>
      </c>
      <c r="O30" s="34">
        <v>2.0151570000000001E-3</v>
      </c>
      <c r="P30" s="35">
        <v>8.310155349026524E-2</v>
      </c>
      <c r="Q30" s="31">
        <v>4.8061241996019826</v>
      </c>
      <c r="R30" s="29">
        <v>100</v>
      </c>
      <c r="S30" s="29">
        <v>5.5776960647570162</v>
      </c>
      <c r="T30" s="31">
        <v>5.7164600298433577</v>
      </c>
      <c r="U30" s="30">
        <v>5.0935870522454234E-2</v>
      </c>
      <c r="V30" s="30">
        <v>3.8305615958674058E-2</v>
      </c>
      <c r="W30" s="36">
        <v>1.4631194416329181</v>
      </c>
      <c r="X30" s="30">
        <v>5.4994899204019669E-2</v>
      </c>
      <c r="Y30" s="30">
        <v>6.9626843589750548E-3</v>
      </c>
      <c r="Z30" s="31">
        <v>4.8818668217271926</v>
      </c>
      <c r="AA30" s="34">
        <v>6.3114124482390377E-4</v>
      </c>
    </row>
    <row r="31" spans="1:27" x14ac:dyDescent="0.25">
      <c r="A31" s="28" t="s">
        <v>17</v>
      </c>
      <c r="B31" s="29">
        <v>71.666926837444237</v>
      </c>
      <c r="C31" s="30">
        <v>2.4147044235188993E-2</v>
      </c>
      <c r="D31" s="30">
        <v>0.3266808273793973</v>
      </c>
      <c r="E31" s="31">
        <v>0.47956450111421417</v>
      </c>
      <c r="F31" s="29">
        <v>13.19381163544907</v>
      </c>
      <c r="G31" s="29">
        <v>13.97448072776989</v>
      </c>
      <c r="H31" s="30">
        <v>1.0241589295090778</v>
      </c>
      <c r="I31" s="30">
        <v>0.13749736259318146</v>
      </c>
      <c r="J31" s="32">
        <v>31117.424538943029</v>
      </c>
      <c r="K31" s="30">
        <v>2.6663577212778754E-2</v>
      </c>
      <c r="L31" s="30">
        <v>0.33658814323945929</v>
      </c>
      <c r="M31" s="33">
        <v>1.0621394036724532E-4</v>
      </c>
      <c r="N31" s="31">
        <v>4.7681035950360391</v>
      </c>
      <c r="O31" s="34">
        <v>1.8747025E-3</v>
      </c>
      <c r="P31" s="35">
        <v>0.10444005423157525</v>
      </c>
      <c r="Q31" s="31">
        <v>5.9468566101612303</v>
      </c>
      <c r="R31" s="29">
        <v>96.666666666666671</v>
      </c>
      <c r="S31" s="29">
        <v>6.1197168104875201</v>
      </c>
      <c r="T31" s="31">
        <v>6.6142338927035658</v>
      </c>
      <c r="U31" s="30">
        <v>5.6900135508379163E-2</v>
      </c>
      <c r="V31" s="30">
        <v>3.5819409263529348E-2</v>
      </c>
      <c r="W31" s="36">
        <v>1.1788240898828795</v>
      </c>
      <c r="X31" s="30">
        <v>3.5560015740616242E-2</v>
      </c>
      <c r="Y31" s="30">
        <v>4.2430167804071023E-3</v>
      </c>
      <c r="Z31" s="31">
        <v>5.0568136983324008</v>
      </c>
      <c r="AA31" s="34">
        <v>1.0028735152447441E-3</v>
      </c>
    </row>
    <row r="32" spans="1:27" x14ac:dyDescent="0.25">
      <c r="A32" s="28" t="s">
        <v>35</v>
      </c>
      <c r="B32" s="29">
        <v>37.981586091750117</v>
      </c>
      <c r="C32" s="30">
        <v>7.1907221265804042E-3</v>
      </c>
      <c r="D32" s="30">
        <v>0.25476203698561672</v>
      </c>
      <c r="E32" s="31">
        <v>0.32478655500510473</v>
      </c>
      <c r="F32" s="29">
        <v>10.465820674323824</v>
      </c>
      <c r="G32" s="29">
        <v>12.691918806030969</v>
      </c>
      <c r="H32" s="30">
        <v>0.8693707917798843</v>
      </c>
      <c r="I32" s="30">
        <v>6.6510157148332694E-2</v>
      </c>
      <c r="J32" s="32">
        <v>37809.591092583534</v>
      </c>
      <c r="K32" s="30">
        <v>1.7912465572437291E-2</v>
      </c>
      <c r="L32" s="30">
        <v>0.29150583453446377</v>
      </c>
      <c r="M32" s="33">
        <v>6.5483596359112046E-5</v>
      </c>
      <c r="N32" s="31">
        <v>4.0348551232645828</v>
      </c>
      <c r="O32" s="34">
        <v>3.4356524999999997E-3</v>
      </c>
      <c r="P32" s="35">
        <v>2.5268965037533921E-2</v>
      </c>
      <c r="Q32" s="31">
        <v>2.4082065760048819</v>
      </c>
      <c r="R32" s="29">
        <v>90</v>
      </c>
      <c r="S32" s="29">
        <v>2.8433710996019745</v>
      </c>
      <c r="T32" s="31">
        <v>5.3558572136118201</v>
      </c>
      <c r="U32" s="30">
        <v>2.6792823556020626E-2</v>
      </c>
      <c r="V32" s="30">
        <v>1.3226337905629292E-2</v>
      </c>
      <c r="W32" s="36">
        <v>0.22682292768825546</v>
      </c>
      <c r="X32" s="30">
        <v>6.0642591178603697E-3</v>
      </c>
      <c r="Y32" s="30">
        <v>6.4643485546711354E-3</v>
      </c>
      <c r="Z32" s="31">
        <v>4.6093134660211081</v>
      </c>
      <c r="AA32" s="34">
        <v>9.730751518899541E-5</v>
      </c>
    </row>
    <row r="33" spans="1:27" x14ac:dyDescent="0.25">
      <c r="A33" s="28" t="s">
        <v>19</v>
      </c>
      <c r="B33" s="29">
        <v>56.785159199846724</v>
      </c>
      <c r="C33" s="30">
        <v>2.3595212420996887E-2</v>
      </c>
      <c r="D33" s="30">
        <v>0.30651864415885427</v>
      </c>
      <c r="E33" s="31">
        <v>0.38584233782288235</v>
      </c>
      <c r="F33" s="29">
        <v>13.909219691633405</v>
      </c>
      <c r="G33" s="29">
        <v>12.844266543318584</v>
      </c>
      <c r="H33" s="30">
        <v>0.97351254797216147</v>
      </c>
      <c r="I33" s="30">
        <v>0.11200588850162504</v>
      </c>
      <c r="J33" s="32">
        <v>23837.496119472802</v>
      </c>
      <c r="K33" s="30">
        <v>2.485720478902342E-2</v>
      </c>
      <c r="L33" s="30">
        <v>0.27316223722976773</v>
      </c>
      <c r="M33" s="33">
        <v>3.8189965374431392E-5</v>
      </c>
      <c r="N33" s="31">
        <v>4.4980777258580495</v>
      </c>
      <c r="O33" s="34">
        <v>3.7298844999999999E-3</v>
      </c>
      <c r="P33" s="35">
        <v>4.7410264389015244E-2</v>
      </c>
      <c r="Q33" s="31">
        <v>2.9359422913390141</v>
      </c>
      <c r="R33" s="29">
        <v>93.333333333333329</v>
      </c>
      <c r="S33" s="29">
        <v>4.47209160898724</v>
      </c>
      <c r="T33" s="31">
        <v>5.3409269366694305</v>
      </c>
      <c r="U33" s="30">
        <v>4.4967359728143044E-2</v>
      </c>
      <c r="V33" s="30">
        <v>2.9394721997306122E-2</v>
      </c>
      <c r="W33" s="36">
        <v>0.7279705249481474</v>
      </c>
      <c r="X33" s="30">
        <v>2.4505609480942714E-2</v>
      </c>
      <c r="Y33" s="30">
        <v>4.7472163559120085E-3</v>
      </c>
      <c r="Z33" s="31">
        <v>4.7557216058782528</v>
      </c>
      <c r="AA33" s="34">
        <v>9.1067218606177201E-5</v>
      </c>
    </row>
    <row r="34" spans="1:27" x14ac:dyDescent="0.25">
      <c r="A34" s="28" t="s">
        <v>40</v>
      </c>
      <c r="B34" s="29">
        <v>54.417860679935835</v>
      </c>
      <c r="C34" s="30">
        <v>1.1223923400712337E-2</v>
      </c>
      <c r="D34" s="30">
        <v>0.28426384199084137</v>
      </c>
      <c r="E34" s="31">
        <v>0.42978639136828928</v>
      </c>
      <c r="F34" s="29">
        <v>12.884695512820514</v>
      </c>
      <c r="G34" s="29">
        <v>13.803717845659165</v>
      </c>
      <c r="H34" s="30">
        <v>0.94196546134071224</v>
      </c>
      <c r="I34" s="30">
        <v>6.4065041793006039E-2</v>
      </c>
      <c r="J34" s="32">
        <v>24744.386666782102</v>
      </c>
      <c r="K34" s="30">
        <v>9.6641930557227872E-3</v>
      </c>
      <c r="L34" s="30">
        <v>0.42150839428798847</v>
      </c>
      <c r="M34" s="33">
        <v>4.7834683334396327E-5</v>
      </c>
      <c r="N34" s="31">
        <v>4.0348551232645828</v>
      </c>
      <c r="O34" s="34">
        <v>4.3126119999999995E-3</v>
      </c>
      <c r="P34" s="35">
        <v>7.2870772093857547E-2</v>
      </c>
      <c r="Q34" s="31">
        <v>6.5910451279739659</v>
      </c>
      <c r="R34" s="29">
        <v>83.333333333333329</v>
      </c>
      <c r="S34" s="29">
        <v>3.6606370938615482</v>
      </c>
      <c r="T34" s="31">
        <v>4.885751907520528</v>
      </c>
      <c r="U34" s="30">
        <v>2.8704451687481581E-2</v>
      </c>
      <c r="V34" s="30">
        <v>2.2457097923123177E-2</v>
      </c>
      <c r="W34" s="36">
        <v>1.1728917648185953</v>
      </c>
      <c r="X34" s="30">
        <v>1.7663337129960561E-2</v>
      </c>
      <c r="Y34" s="30">
        <v>6.7406951286261632E-3</v>
      </c>
      <c r="Z34" s="31">
        <v>5.9661384406334603</v>
      </c>
      <c r="AA34" s="34">
        <v>1.4386300462108069E-4</v>
      </c>
    </row>
    <row r="35" spans="1:27" x14ac:dyDescent="0.25">
      <c r="A35" s="28" t="s">
        <v>22</v>
      </c>
      <c r="B35" s="29">
        <v>55.967366505096351</v>
      </c>
      <c r="C35" s="30">
        <v>2.0639900309347092E-2</v>
      </c>
      <c r="D35" s="30">
        <v>0.28205240317873265</v>
      </c>
      <c r="E35" s="31">
        <v>0.42768678308537189</v>
      </c>
      <c r="F35" s="29">
        <v>13.039435640811787</v>
      </c>
      <c r="G35" s="29">
        <v>13.507029975092331</v>
      </c>
      <c r="H35" s="30">
        <v>1.0558146781159103</v>
      </c>
      <c r="I35" s="30">
        <v>0.12440834649988473</v>
      </c>
      <c r="J35" s="32">
        <v>34063.762300793707</v>
      </c>
      <c r="K35" s="30">
        <v>2.0575550597699572E-2</v>
      </c>
      <c r="L35" s="30">
        <v>0.2926077439066358</v>
      </c>
      <c r="M35" s="33">
        <v>2.3824272168485253E-5</v>
      </c>
      <c r="N35" s="31">
        <v>4.7661266399797473</v>
      </c>
      <c r="O35" s="34">
        <v>2.2200825000000001E-3</v>
      </c>
      <c r="P35" s="35">
        <v>7.9050056792387177E-2</v>
      </c>
      <c r="Q35" s="31">
        <v>5.8382591557989709</v>
      </c>
      <c r="R35" s="29">
        <v>93.333333333333329</v>
      </c>
      <c r="S35" s="29">
        <v>4.9994597701970518</v>
      </c>
      <c r="T35" s="31">
        <v>4.2707769085579557</v>
      </c>
      <c r="U35" s="30">
        <v>3.7903788851350227E-2</v>
      </c>
      <c r="V35" s="30">
        <v>2.7600756424690925E-2</v>
      </c>
      <c r="W35" s="36">
        <v>0.52205986259252302</v>
      </c>
      <c r="X35" s="30">
        <v>1.7072919010108378E-2</v>
      </c>
      <c r="Y35" s="30">
        <v>4.5310973443467451E-3</v>
      </c>
      <c r="Z35" s="31">
        <v>4.7228418584879952</v>
      </c>
      <c r="AA35" s="34">
        <v>1.2709431130651826E-4</v>
      </c>
    </row>
    <row r="36" spans="1:27" x14ac:dyDescent="0.25">
      <c r="A36" s="28" t="s">
        <v>47</v>
      </c>
      <c r="B36" s="29">
        <v>58.65586766505556</v>
      </c>
      <c r="C36" s="30">
        <v>1.0902622520316547E-2</v>
      </c>
      <c r="D36" s="30">
        <v>0.22656055928173463</v>
      </c>
      <c r="E36" s="31">
        <v>0.34364091442007727</v>
      </c>
      <c r="F36" s="29">
        <v>12.20220463238419</v>
      </c>
      <c r="G36" s="29">
        <v>12.655990421407393</v>
      </c>
      <c r="H36" s="30">
        <v>1.1281943916590507</v>
      </c>
      <c r="I36" s="30">
        <v>7.9681650775606433E-2</v>
      </c>
      <c r="J36" s="32">
        <v>121881.69210092071</v>
      </c>
      <c r="K36" s="30">
        <v>2.5170829934946088E-2</v>
      </c>
      <c r="L36" s="30">
        <v>0.37930606083031393</v>
      </c>
      <c r="M36" s="33">
        <v>1.0559216083797938E-4</v>
      </c>
      <c r="N36" s="31">
        <v>4.901741828449552</v>
      </c>
      <c r="O36" s="34">
        <v>3.9171860000000005E-3</v>
      </c>
      <c r="P36" s="35">
        <v>9.1275408137696801E-2</v>
      </c>
      <c r="Q36" s="31">
        <v>2.105521117511616</v>
      </c>
      <c r="R36" s="29">
        <v>80</v>
      </c>
      <c r="S36" s="29">
        <v>5.1456865804991443</v>
      </c>
      <c r="T36" s="31">
        <v>4.4578228678875949</v>
      </c>
      <c r="U36" s="30">
        <v>2.7597801781816624E-2</v>
      </c>
      <c r="V36" s="30">
        <v>1.5499130558217111E-2</v>
      </c>
      <c r="W36" s="36">
        <v>2.0058647485397447</v>
      </c>
      <c r="X36" s="30">
        <v>3.0411112569585279E-2</v>
      </c>
      <c r="Y36" s="30">
        <v>1.8253954417218753E-3</v>
      </c>
      <c r="Z36" s="31">
        <v>5.0676140830258296</v>
      </c>
      <c r="AA36" s="34">
        <v>6.728409232639489E-5</v>
      </c>
    </row>
    <row r="37" spans="1:27" x14ac:dyDescent="0.25">
      <c r="A37" s="28" t="s">
        <v>4</v>
      </c>
      <c r="B37" s="29">
        <v>74.597615053199902</v>
      </c>
      <c r="C37" s="30">
        <v>1.8532421537105645E-2</v>
      </c>
      <c r="D37" s="30">
        <v>0.31282335852197612</v>
      </c>
      <c r="E37" s="31">
        <v>0.49040274687106949</v>
      </c>
      <c r="F37" s="29">
        <v>14.582347475998761</v>
      </c>
      <c r="G37" s="29">
        <v>14.041574715737065</v>
      </c>
      <c r="H37" s="30">
        <v>0.90157021764590606</v>
      </c>
      <c r="I37" s="30">
        <v>0.1105183462798798</v>
      </c>
      <c r="J37" s="32">
        <v>21579.528848226004</v>
      </c>
      <c r="K37" s="30">
        <v>4.7394733170058073E-2</v>
      </c>
      <c r="L37" s="30">
        <v>0.36802158177245231</v>
      </c>
      <c r="M37" s="33">
        <v>6.4464141821112008E-5</v>
      </c>
      <c r="N37" s="31">
        <v>4.8127386415797222</v>
      </c>
      <c r="O37" s="34">
        <v>3.0104304999999999E-3</v>
      </c>
      <c r="P37" s="35">
        <v>0.11301962676585847</v>
      </c>
      <c r="Q37" s="31">
        <v>8.4767081625918621</v>
      </c>
      <c r="R37" s="29">
        <v>80</v>
      </c>
      <c r="S37" s="29">
        <v>6.8007922153001958</v>
      </c>
      <c r="T37" s="31">
        <v>5.5988363264880476</v>
      </c>
      <c r="U37" s="30">
        <v>7.185036376285954E-2</v>
      </c>
      <c r="V37" s="30">
        <v>3.4176037603433927E-2</v>
      </c>
      <c r="W37" s="36">
        <v>0.74875630303909146</v>
      </c>
      <c r="X37" s="30">
        <v>4.0326485587737354E-2</v>
      </c>
      <c r="Y37" s="30">
        <v>5.5490622363553767E-3</v>
      </c>
      <c r="Z37" s="31">
        <v>5.9672409641450788</v>
      </c>
      <c r="AA37" s="34">
        <v>9.3506766356255596E-4</v>
      </c>
    </row>
    <row r="38" spans="1:27" x14ac:dyDescent="0.25">
      <c r="A38" s="28" t="s">
        <v>10</v>
      </c>
      <c r="B38" s="29">
        <v>75.428129583894062</v>
      </c>
      <c r="C38" s="30">
        <v>2.4419830667524223E-2</v>
      </c>
      <c r="D38" s="30">
        <v>0.3294101831447761</v>
      </c>
      <c r="E38" s="31">
        <v>0.49364947683652732</v>
      </c>
      <c r="F38" s="29">
        <v>13.27455738358192</v>
      </c>
      <c r="G38" s="29">
        <v>13.887238956904703</v>
      </c>
      <c r="H38" s="30">
        <v>0.89247254584642843</v>
      </c>
      <c r="I38" s="30">
        <v>0.12449617774892877</v>
      </c>
      <c r="J38" s="32">
        <v>55412.514177726109</v>
      </c>
      <c r="K38" s="30">
        <v>4.5040554231309843E-2</v>
      </c>
      <c r="L38" s="30">
        <v>0.30852071282879678</v>
      </c>
      <c r="M38" s="33">
        <v>1.7550923488297664E-4</v>
      </c>
      <c r="N38" s="31">
        <v>6.1359452460850887</v>
      </c>
      <c r="O38" s="34">
        <v>2.3589500000000003E-3</v>
      </c>
      <c r="P38" s="35">
        <v>0.10017980299767415</v>
      </c>
      <c r="Q38" s="31">
        <v>7.7860762657143425</v>
      </c>
      <c r="R38" s="29">
        <v>83.333333333333329</v>
      </c>
      <c r="S38" s="29">
        <v>6.2034394178783074</v>
      </c>
      <c r="T38" s="31">
        <v>4.4066076130792222</v>
      </c>
      <c r="U38" s="30">
        <v>6.5044369297958177E-2</v>
      </c>
      <c r="V38" s="30">
        <v>3.5419324567970221E-2</v>
      </c>
      <c r="W38" s="36">
        <v>1.6637287544607804</v>
      </c>
      <c r="X38" s="30">
        <v>4.0230886415245325E-2</v>
      </c>
      <c r="Y38" s="30">
        <v>4.0717957897453616E-3</v>
      </c>
      <c r="Z38" s="31">
        <v>5.1762867829498624</v>
      </c>
      <c r="AA38" s="34">
        <v>8.5620776602942684E-4</v>
      </c>
    </row>
    <row r="39" spans="1:27" x14ac:dyDescent="0.25">
      <c r="A39" s="28" t="s">
        <v>44</v>
      </c>
      <c r="B39" s="29">
        <v>58.717983658822838</v>
      </c>
      <c r="C39" s="30">
        <v>1.4876075775980151E-2</v>
      </c>
      <c r="D39" s="30">
        <v>0.30721319101646294</v>
      </c>
      <c r="E39" s="31">
        <v>0.40398568729646483</v>
      </c>
      <c r="F39" s="29">
        <v>12.147960967084183</v>
      </c>
      <c r="G39" s="29">
        <v>13.722858306425808</v>
      </c>
      <c r="H39" s="30">
        <v>1.459713368254945</v>
      </c>
      <c r="I39" s="30">
        <v>6.6220209187481463E-2</v>
      </c>
      <c r="J39" s="32">
        <v>36797.226466449181</v>
      </c>
      <c r="K39" s="30">
        <v>1.5355436475955248E-2</v>
      </c>
      <c r="L39" s="30">
        <v>0.34228517607885878</v>
      </c>
      <c r="M39" s="33">
        <v>1.4023278642546627E-5</v>
      </c>
      <c r="N39" s="31">
        <v>4.0348551232645828</v>
      </c>
      <c r="O39" s="34">
        <v>3.8643935E-3</v>
      </c>
      <c r="P39" s="35">
        <v>8.0441726607467803E-2</v>
      </c>
      <c r="Q39" s="31">
        <v>2.0124047895042847</v>
      </c>
      <c r="R39" s="29">
        <v>86.666666666666671</v>
      </c>
      <c r="S39" s="29">
        <v>3.2438074637209708</v>
      </c>
      <c r="T39" s="31">
        <v>3.8968140143646091</v>
      </c>
      <c r="U39" s="30">
        <v>6.672205566835436E-2</v>
      </c>
      <c r="V39" s="30">
        <v>3.0483549996123328E-2</v>
      </c>
      <c r="W39" s="36">
        <v>0.89398526213126794</v>
      </c>
      <c r="X39" s="30">
        <v>1.2006062919918417E-2</v>
      </c>
      <c r="Y39" s="30">
        <v>7.3669317076334395E-2</v>
      </c>
      <c r="Z39" s="31">
        <v>4.4537792594616219</v>
      </c>
      <c r="AA39" s="34">
        <v>4.8821488690026644E-4</v>
      </c>
    </row>
    <row r="40" spans="1:27" x14ac:dyDescent="0.25">
      <c r="A40" s="28" t="s">
        <v>9</v>
      </c>
      <c r="B40" s="29">
        <v>72.993430467168267</v>
      </c>
      <c r="C40" s="30">
        <v>2.0241668500681317E-2</v>
      </c>
      <c r="D40" s="30">
        <v>0.32845095220479781</v>
      </c>
      <c r="E40" s="31">
        <v>0.47744509086226267</v>
      </c>
      <c r="F40" s="29">
        <v>12.322296021502989</v>
      </c>
      <c r="G40" s="29">
        <v>14.466970526188087</v>
      </c>
      <c r="H40" s="30">
        <v>0.92779776520441237</v>
      </c>
      <c r="I40" s="30">
        <v>0.1556227031494152</v>
      </c>
      <c r="J40" s="32">
        <v>66377.239378622457</v>
      </c>
      <c r="K40" s="30">
        <v>3.5900924293565138E-2</v>
      </c>
      <c r="L40" s="30">
        <v>0.36477982534372849</v>
      </c>
      <c r="M40" s="33">
        <v>1.2699625754391487E-4</v>
      </c>
      <c r="N40" s="31">
        <v>5.5816209196069106</v>
      </c>
      <c r="O40" s="34">
        <v>3.5766159999999999E-3</v>
      </c>
      <c r="P40" s="35">
        <v>8.1345671559259883E-2</v>
      </c>
      <c r="Q40" s="31">
        <v>4.697526745239724</v>
      </c>
      <c r="R40" s="29">
        <v>93.333333333333329</v>
      </c>
      <c r="S40" s="29">
        <v>5.6537827373910412</v>
      </c>
      <c r="T40" s="31">
        <v>4.800873541011458</v>
      </c>
      <c r="U40" s="30">
        <v>4.4786219983942777E-2</v>
      </c>
      <c r="V40" s="30">
        <v>2.5465098310989573E-2</v>
      </c>
      <c r="W40" s="36">
        <v>1.505015164805505</v>
      </c>
      <c r="X40" s="30">
        <v>2.3029428475954024E-2</v>
      </c>
      <c r="Y40" s="30">
        <v>5.5120368738057254E-3</v>
      </c>
      <c r="Z40" s="31">
        <v>5.5500730228638</v>
      </c>
      <c r="AA40" s="34">
        <v>1.8139242721229301E-3</v>
      </c>
    </row>
    <row r="41" spans="1:27" x14ac:dyDescent="0.25">
      <c r="A41" s="28" t="s">
        <v>28</v>
      </c>
      <c r="B41" s="29">
        <v>63.112334031649276</v>
      </c>
      <c r="C41" s="30">
        <v>2.0613334020831185E-2</v>
      </c>
      <c r="D41" s="30">
        <v>0.29388470661029187</v>
      </c>
      <c r="E41" s="31">
        <v>0.40118391964847444</v>
      </c>
      <c r="F41" s="29">
        <v>12.700838931619771</v>
      </c>
      <c r="G41" s="29">
        <v>14.004389674365044</v>
      </c>
      <c r="H41" s="30">
        <v>1.0504668332380098</v>
      </c>
      <c r="I41" s="30">
        <v>0.10613548303668215</v>
      </c>
      <c r="J41" s="32">
        <v>32757.071534572893</v>
      </c>
      <c r="K41" s="30">
        <v>3.7098331725120656E-2</v>
      </c>
      <c r="L41" s="30">
        <v>0.35761249294868114</v>
      </c>
      <c r="M41" s="33">
        <v>1.0358829866578271E-4</v>
      </c>
      <c r="N41" s="31">
        <v>5.8774541893453129</v>
      </c>
      <c r="O41" s="34">
        <v>2.6858274999999997E-3</v>
      </c>
      <c r="P41" s="35">
        <v>5.3940691839865273E-2</v>
      </c>
      <c r="Q41" s="31">
        <v>3.8361433187024705</v>
      </c>
      <c r="R41" s="29">
        <v>86.666666666666671</v>
      </c>
      <c r="S41" s="29">
        <v>4.7869091039777247</v>
      </c>
      <c r="T41" s="31">
        <v>5.0751568162192751</v>
      </c>
      <c r="U41" s="30">
        <v>5.5330764495781386E-2</v>
      </c>
      <c r="V41" s="30">
        <v>2.9282252242961739E-2</v>
      </c>
      <c r="W41" s="36">
        <v>0.86051175528968449</v>
      </c>
      <c r="X41" s="30">
        <v>2.2391736128126248E-2</v>
      </c>
      <c r="Y41" s="30">
        <v>7.1590274212011435E-3</v>
      </c>
      <c r="Z41" s="31">
        <v>5.3967696692221887</v>
      </c>
      <c r="AA41" s="34">
        <v>4.905344311745076E-4</v>
      </c>
    </row>
    <row r="42" spans="1:27" x14ac:dyDescent="0.25">
      <c r="A42" s="28" t="s">
        <v>20</v>
      </c>
      <c r="B42" s="29">
        <v>55.76361626544405</v>
      </c>
      <c r="C42" s="30">
        <v>1.2601353864464777E-2</v>
      </c>
      <c r="D42" s="30">
        <v>0.25877160356071316</v>
      </c>
      <c r="E42" s="31">
        <v>0.42670952863482303</v>
      </c>
      <c r="F42" s="29">
        <v>14.782272196261681</v>
      </c>
      <c r="G42" s="29">
        <v>13.683791926625073</v>
      </c>
      <c r="H42" s="30">
        <v>0.94126856597877384</v>
      </c>
      <c r="I42" s="30">
        <v>8.0838783987758372E-2</v>
      </c>
      <c r="J42" s="32">
        <v>46607.926825767528</v>
      </c>
      <c r="K42" s="30">
        <v>2.4076917726496914E-2</v>
      </c>
      <c r="L42" s="30">
        <v>0.38345603550743962</v>
      </c>
      <c r="M42" s="33">
        <v>5.5038802355660743E-5</v>
      </c>
      <c r="N42" s="31">
        <v>4.0348551232645828</v>
      </c>
      <c r="O42" s="34">
        <v>3.231818E-3</v>
      </c>
      <c r="P42" s="35">
        <v>4.6063738394816908E-2</v>
      </c>
      <c r="Q42" s="31">
        <v>6.3426583966618271</v>
      </c>
      <c r="R42" s="29">
        <v>90</v>
      </c>
      <c r="S42" s="29">
        <v>5.5839686065966072</v>
      </c>
      <c r="T42" s="31">
        <v>5.538058683669469</v>
      </c>
      <c r="U42" s="30">
        <v>3.217441253733027E-2</v>
      </c>
      <c r="V42" s="30">
        <v>2.0541049864861514E-2</v>
      </c>
      <c r="W42" s="36">
        <v>0.54053898334742567</v>
      </c>
      <c r="X42" s="30">
        <v>1.5746343757963764E-2</v>
      </c>
      <c r="Y42" s="30">
        <v>6.5231390587311379E-3</v>
      </c>
      <c r="Z42" s="31">
        <v>4.0276991254129975</v>
      </c>
      <c r="AA42" s="34">
        <v>6.251689584231905E-5</v>
      </c>
    </row>
    <row r="43" spans="1:27" x14ac:dyDescent="0.25">
      <c r="A43" s="28" t="s">
        <v>12</v>
      </c>
      <c r="B43" s="29">
        <v>58.309883033014373</v>
      </c>
      <c r="C43" s="30">
        <v>2.0145817876044914E-2</v>
      </c>
      <c r="D43" s="30">
        <v>0.30095266359994066</v>
      </c>
      <c r="E43" s="31">
        <v>0.37311789544232477</v>
      </c>
      <c r="F43" s="29">
        <v>13.693278902146027</v>
      </c>
      <c r="G43" s="29">
        <v>13.207233669443227</v>
      </c>
      <c r="H43" s="30">
        <v>0.94776089895882698</v>
      </c>
      <c r="I43" s="30">
        <v>0.11582272968180926</v>
      </c>
      <c r="J43" s="32">
        <v>32114.499332629443</v>
      </c>
      <c r="K43" s="30">
        <v>3.327589891017653E-2</v>
      </c>
      <c r="L43" s="30">
        <v>0.29376650050105735</v>
      </c>
      <c r="M43" s="33">
        <v>7.0983889286164978E-5</v>
      </c>
      <c r="N43" s="31">
        <v>4.3190741557431513</v>
      </c>
      <c r="O43" s="34">
        <v>2.3124575000000001E-3</v>
      </c>
      <c r="P43" s="35">
        <v>6.0596258857777877E-2</v>
      </c>
      <c r="Q43" s="31">
        <v>3.8904420458835993</v>
      </c>
      <c r="R43" s="29">
        <v>96.666666666666671</v>
      </c>
      <c r="S43" s="29">
        <v>4.2683345517811668</v>
      </c>
      <c r="T43" s="31">
        <v>6.4579686960453229</v>
      </c>
      <c r="U43" s="30">
        <v>4.0670215678327543E-2</v>
      </c>
      <c r="V43" s="30">
        <v>2.9972993025671465E-2</v>
      </c>
      <c r="W43" s="36">
        <v>0.85588119746726032</v>
      </c>
      <c r="X43" s="30">
        <v>2.7368640828686959E-2</v>
      </c>
      <c r="Y43" s="30">
        <v>6.8432313194697275E-3</v>
      </c>
      <c r="Z43" s="31">
        <v>4.5428437280000056</v>
      </c>
      <c r="AA43" s="34">
        <v>6.0911580452727881E-4</v>
      </c>
    </row>
    <row r="44" spans="1:27" x14ac:dyDescent="0.25">
      <c r="A44" s="28" t="s">
        <v>38</v>
      </c>
      <c r="B44" s="29">
        <v>44.080677593864678</v>
      </c>
      <c r="C44" s="30">
        <v>1.3455127786129813E-2</v>
      </c>
      <c r="D44" s="30">
        <v>0.29381658931956339</v>
      </c>
      <c r="E44" s="31">
        <v>0.35355690713725185</v>
      </c>
      <c r="F44" s="29">
        <v>12.9337799214005</v>
      </c>
      <c r="G44" s="29">
        <v>12.500801479654747</v>
      </c>
      <c r="H44" s="30">
        <v>0.84467518028822131</v>
      </c>
      <c r="I44" s="30">
        <v>9.0059467686900777E-2</v>
      </c>
      <c r="J44" s="32">
        <v>20574.869566208672</v>
      </c>
      <c r="K44" s="30">
        <v>1.8337709240714956E-2</v>
      </c>
      <c r="L44" s="30">
        <v>0.3076397864900442</v>
      </c>
      <c r="M44" s="33">
        <v>4.1682876674262215E-5</v>
      </c>
      <c r="N44" s="31">
        <v>6.0292972605942667</v>
      </c>
      <c r="O44" s="34">
        <v>2.5806549999999998E-3</v>
      </c>
      <c r="P44" s="35">
        <v>5.1760387903469013E-2</v>
      </c>
      <c r="Q44" s="31">
        <v>3.6265741882165332</v>
      </c>
      <c r="R44" s="29">
        <v>76.666666666666671</v>
      </c>
      <c r="S44" s="29">
        <v>3.8360294038735545</v>
      </c>
      <c r="T44" s="31">
        <v>4.2221810859827107</v>
      </c>
      <c r="U44" s="30">
        <v>2.6906206502674158E-2</v>
      </c>
      <c r="V44" s="30">
        <v>2.2321720373880645E-2</v>
      </c>
      <c r="W44" s="36">
        <v>0.54506566567382875</v>
      </c>
      <c r="X44" s="30">
        <v>1.2022013133177746E-2</v>
      </c>
      <c r="Y44" s="30">
        <v>3.7585288677187017E-3</v>
      </c>
      <c r="Z44" s="31">
        <v>4.2861964425192713</v>
      </c>
      <c r="AA44" s="34">
        <v>2.196462297904705E-4</v>
      </c>
    </row>
    <row r="45" spans="1:27" x14ac:dyDescent="0.25">
      <c r="A45" s="28" t="s">
        <v>49</v>
      </c>
      <c r="B45" s="29">
        <v>69.26145900910808</v>
      </c>
      <c r="C45" s="30">
        <v>1.7332753587179329E-2</v>
      </c>
      <c r="D45" s="30">
        <v>0.31331138580036028</v>
      </c>
      <c r="E45" s="31">
        <v>0.4438259140375751</v>
      </c>
      <c r="F45" s="29">
        <v>13.925422467384642</v>
      </c>
      <c r="G45" s="29">
        <v>14.161539394429397</v>
      </c>
      <c r="H45" s="30">
        <v>1.2645729193002304</v>
      </c>
      <c r="I45" s="30">
        <v>0.10701961720131968</v>
      </c>
      <c r="J45" s="32">
        <v>42975.352408771461</v>
      </c>
      <c r="K45" s="30">
        <v>2.0586233269769608E-2</v>
      </c>
      <c r="L45" s="30">
        <v>0.35541113277137748</v>
      </c>
      <c r="M45" s="33">
        <v>1.0227737624437475E-4</v>
      </c>
      <c r="N45" s="31">
        <v>4.3132145995179663</v>
      </c>
      <c r="O45" s="34">
        <v>2.3774205000000001E-3</v>
      </c>
      <c r="P45" s="35">
        <v>9.8165766542255478E-2</v>
      </c>
      <c r="Q45" s="31">
        <v>6.9868469144745653</v>
      </c>
      <c r="R45" s="29">
        <v>86.666666666666671</v>
      </c>
      <c r="S45" s="29">
        <v>5.9018552980627064</v>
      </c>
      <c r="T45" s="31">
        <v>5.4497745684709029</v>
      </c>
      <c r="U45" s="30">
        <v>5.4745281186679123E-2</v>
      </c>
      <c r="V45" s="30">
        <v>2.9175725200323001E-2</v>
      </c>
      <c r="W45" s="36">
        <v>0.9464715098054145</v>
      </c>
      <c r="X45" s="30">
        <v>3.8253327437486558E-2</v>
      </c>
      <c r="Y45" s="30">
        <v>4.6454584230958204E-3</v>
      </c>
      <c r="Z45" s="31">
        <v>6.1611219884137345</v>
      </c>
      <c r="AA45" s="34">
        <v>8.1598006055776356E-4</v>
      </c>
    </row>
    <row r="46" spans="1:27" x14ac:dyDescent="0.25">
      <c r="A46" s="28" t="s">
        <v>11</v>
      </c>
      <c r="B46" s="29">
        <v>63.226022566377985</v>
      </c>
      <c r="C46" s="30">
        <v>1.7602850363085367E-2</v>
      </c>
      <c r="D46" s="30">
        <v>0.29704385613814399</v>
      </c>
      <c r="E46" s="31">
        <v>0.40042734862157225</v>
      </c>
      <c r="F46" s="29">
        <v>12.575534954703381</v>
      </c>
      <c r="G46" s="29">
        <v>13.678167458872855</v>
      </c>
      <c r="H46" s="30">
        <v>0.99414598917221286</v>
      </c>
      <c r="I46" s="30">
        <v>0.11801655305636465</v>
      </c>
      <c r="J46" s="32">
        <v>29905.705238816106</v>
      </c>
      <c r="K46" s="30">
        <v>3.6672279239048151E-2</v>
      </c>
      <c r="L46" s="30">
        <v>0.34486671595644203</v>
      </c>
      <c r="M46" s="33">
        <v>1.4057579847053531E-4</v>
      </c>
      <c r="N46" s="31">
        <v>5.4252679289923567</v>
      </c>
      <c r="O46" s="34">
        <v>1.8218045E-3</v>
      </c>
      <c r="P46" s="35">
        <v>6.7686129355880545E-2</v>
      </c>
      <c r="Q46" s="31">
        <v>2.9126058168677398</v>
      </c>
      <c r="R46" s="29">
        <v>96.666666666666671</v>
      </c>
      <c r="S46" s="29">
        <v>5.427455101413436</v>
      </c>
      <c r="T46" s="31">
        <v>5.1006987144244169</v>
      </c>
      <c r="U46" s="30">
        <v>4.9648405052995795E-2</v>
      </c>
      <c r="V46" s="30">
        <v>2.9543570244153466E-2</v>
      </c>
      <c r="W46" s="36">
        <v>0.87106980667077893</v>
      </c>
      <c r="X46" s="30">
        <v>3.0539139131951078E-2</v>
      </c>
      <c r="Y46" s="30">
        <v>6.8525114596416645E-3</v>
      </c>
      <c r="Z46" s="31">
        <v>5.5156802651123593</v>
      </c>
      <c r="AA46" s="34">
        <v>9.0792789923842276E-4</v>
      </c>
    </row>
    <row r="47" spans="1:27" x14ac:dyDescent="0.25">
      <c r="A47" s="28" t="s">
        <v>7</v>
      </c>
      <c r="B47" s="29">
        <v>66.827829757959961</v>
      </c>
      <c r="C47" s="30">
        <v>1.9381042779568231E-2</v>
      </c>
      <c r="D47" s="30">
        <v>0.30718290583197211</v>
      </c>
      <c r="E47" s="31">
        <v>0.45550120670362826</v>
      </c>
      <c r="F47" s="29">
        <v>13.758611255862428</v>
      </c>
      <c r="G47" s="29">
        <v>13.703136706903727</v>
      </c>
      <c r="H47" s="30">
        <v>0.88806674495487259</v>
      </c>
      <c r="I47" s="30">
        <v>0.10922499418662591</v>
      </c>
      <c r="J47" s="32">
        <v>19228.519050996929</v>
      </c>
      <c r="K47" s="30">
        <v>4.458706299611552E-2</v>
      </c>
      <c r="L47" s="30">
        <v>0.3994913168203712</v>
      </c>
      <c r="M47" s="33">
        <v>8.1446489656295808E-5</v>
      </c>
      <c r="N47" s="31">
        <v>4.0348551232645828</v>
      </c>
      <c r="O47" s="34">
        <v>2.1207449999999998E-3</v>
      </c>
      <c r="P47" s="35">
        <v>6.3457114058997399E-2</v>
      </c>
      <c r="Q47" s="31">
        <v>8.4767081625918621</v>
      </c>
      <c r="R47" s="29">
        <v>80</v>
      </c>
      <c r="S47" s="29">
        <v>6.0854453550699308</v>
      </c>
      <c r="T47" s="31">
        <v>6.2722300189000899</v>
      </c>
      <c r="U47" s="30">
        <v>5.1898026756659464E-2</v>
      </c>
      <c r="V47" s="30">
        <v>3.000529777934749E-2</v>
      </c>
      <c r="W47" s="36">
        <v>0.89734889802546292</v>
      </c>
      <c r="X47" s="30">
        <v>2.0602032906780247E-2</v>
      </c>
      <c r="Y47" s="30">
        <v>1.859131859131859E-2</v>
      </c>
      <c r="Z47" s="31">
        <v>4.7361396452974232</v>
      </c>
      <c r="AA47" s="34">
        <v>1.7652794742375115E-3</v>
      </c>
    </row>
    <row r="48" spans="1:27" x14ac:dyDescent="0.25">
      <c r="A48" s="28" t="s">
        <v>29</v>
      </c>
      <c r="B48" s="29">
        <v>56.570666281702607</v>
      </c>
      <c r="C48" s="30">
        <v>1.3667306782444129E-2</v>
      </c>
      <c r="D48" s="30">
        <v>0.27074670896997022</v>
      </c>
      <c r="E48" s="31">
        <v>0.37599233218767769</v>
      </c>
      <c r="F48" s="29">
        <v>13.26447171225178</v>
      </c>
      <c r="G48" s="29">
        <v>13.409514076835828</v>
      </c>
      <c r="H48" s="30">
        <v>1.0177301542931012</v>
      </c>
      <c r="I48" s="30">
        <v>9.3317415074473664E-2</v>
      </c>
      <c r="J48" s="32">
        <v>52584.82404783219</v>
      </c>
      <c r="K48" s="30">
        <v>4.6336794176102557E-2</v>
      </c>
      <c r="L48" s="30">
        <v>0.3164091159716273</v>
      </c>
      <c r="M48" s="33">
        <v>1.0141602119594843E-4</v>
      </c>
      <c r="N48" s="31">
        <v>4.5844144937392945</v>
      </c>
      <c r="O48" s="34">
        <v>3.2184459999999998E-3</v>
      </c>
      <c r="P48" s="35">
        <v>4.6596832639822811E-2</v>
      </c>
      <c r="Q48" s="31">
        <v>3.254108876187209</v>
      </c>
      <c r="R48" s="29">
        <v>80</v>
      </c>
      <c r="S48" s="29">
        <v>4.2955956272599591</v>
      </c>
      <c r="T48" s="31">
        <v>4.1272169318032397</v>
      </c>
      <c r="U48" s="30">
        <v>3.9214551715861259E-2</v>
      </c>
      <c r="V48" s="30">
        <v>2.5649717514124294E-2</v>
      </c>
      <c r="W48" s="36">
        <v>0.64358895818869444</v>
      </c>
      <c r="X48" s="30">
        <v>1.7323389695263789E-2</v>
      </c>
      <c r="Y48" s="30">
        <v>6.8100939054959037E-3</v>
      </c>
      <c r="Z48" s="31">
        <v>5.8164150410362128</v>
      </c>
      <c r="AA48" s="34">
        <v>2.3853305447561036E-4</v>
      </c>
    </row>
    <row r="49" spans="1:27" x14ac:dyDescent="0.25">
      <c r="A49" s="28" t="s">
        <v>21</v>
      </c>
      <c r="B49" s="29">
        <v>49.018500248128213</v>
      </c>
      <c r="C49" s="30">
        <v>1.243854720577907E-2</v>
      </c>
      <c r="D49" s="30">
        <v>0.26632888532156113</v>
      </c>
      <c r="E49" s="31">
        <v>0.39404391392855309</v>
      </c>
      <c r="F49" s="29">
        <v>9.7524975272007914</v>
      </c>
      <c r="G49" s="29">
        <v>13.583594501718212</v>
      </c>
      <c r="H49" s="30">
        <v>0.81559964923946415</v>
      </c>
      <c r="I49" s="30">
        <v>9.607638780052033E-2</v>
      </c>
      <c r="J49" s="32">
        <v>20041.438920143501</v>
      </c>
      <c r="K49" s="30">
        <v>1.4500045421829031E-2</v>
      </c>
      <c r="L49" s="30">
        <v>0.32390911220930207</v>
      </c>
      <c r="M49" s="33">
        <v>0</v>
      </c>
      <c r="N49" s="31">
        <v>5.7057362234818951</v>
      </c>
      <c r="O49" s="34">
        <v>2.9762899999999999E-3</v>
      </c>
      <c r="P49" s="35">
        <v>0.11248862670300812</v>
      </c>
      <c r="Q49" s="31">
        <v>5.0002122037329908</v>
      </c>
      <c r="R49" s="29">
        <v>83.333333333333329</v>
      </c>
      <c r="S49" s="29">
        <v>5.2684301701368312</v>
      </c>
      <c r="T49" s="31">
        <v>6.5795215477503231</v>
      </c>
      <c r="U49" s="30">
        <v>2.8382983976739506E-2</v>
      </c>
      <c r="V49" s="30">
        <v>1.9363900872880507E-2</v>
      </c>
      <c r="W49" s="36">
        <v>0.38077058027257654</v>
      </c>
      <c r="X49" s="30">
        <v>1.0093027851149156E-2</v>
      </c>
      <c r="Y49" s="30">
        <v>3.9100876619128618E-3</v>
      </c>
      <c r="Z49" s="31">
        <v>5.3011104654612113</v>
      </c>
      <c r="AA49" s="34">
        <v>0</v>
      </c>
    </row>
    <row r="50" spans="1:27" x14ac:dyDescent="0.25">
      <c r="A50" s="28" t="s">
        <v>33</v>
      </c>
      <c r="B50" s="29">
        <v>51.338855964542276</v>
      </c>
      <c r="C50" s="30">
        <v>1.4395923651252409E-2</v>
      </c>
      <c r="D50" s="30">
        <v>0.27802866088631983</v>
      </c>
      <c r="E50" s="31">
        <v>0.35324801976168191</v>
      </c>
      <c r="F50" s="29">
        <v>12.405863695510735</v>
      </c>
      <c r="G50" s="29">
        <v>13.198608598137888</v>
      </c>
      <c r="H50" s="30">
        <v>0.94031745699633618</v>
      </c>
      <c r="I50" s="30">
        <v>8.911607395159396E-2</v>
      </c>
      <c r="J50" s="32">
        <v>44434.705825341189</v>
      </c>
      <c r="K50" s="30">
        <v>3.3644661863001871E-2</v>
      </c>
      <c r="L50" s="30">
        <v>0.24969740285534084</v>
      </c>
      <c r="M50" s="33">
        <v>1.0716910263738059E-4</v>
      </c>
      <c r="N50" s="31">
        <v>5.7941802579710115</v>
      </c>
      <c r="O50" s="34">
        <v>2.6704839999999999E-3</v>
      </c>
      <c r="P50" s="35">
        <v>5.4197301991335378E-2</v>
      </c>
      <c r="Q50" s="31">
        <v>2.7108920344981495</v>
      </c>
      <c r="R50" s="29">
        <v>96.666666666666671</v>
      </c>
      <c r="S50" s="29">
        <v>4.2794018888547667</v>
      </c>
      <c r="T50" s="31">
        <v>4.1534136880666637</v>
      </c>
      <c r="U50" s="30">
        <v>3.5060941071782432E-2</v>
      </c>
      <c r="V50" s="30">
        <v>2.1891558285163776E-2</v>
      </c>
      <c r="W50" s="36">
        <v>0.52919146119925542</v>
      </c>
      <c r="X50" s="30">
        <v>1.3955155329861635E-2</v>
      </c>
      <c r="Y50" s="30">
        <v>1.0578424943597431E-2</v>
      </c>
      <c r="Z50" s="31">
        <v>5.1255018285074092</v>
      </c>
      <c r="AA50" s="34">
        <v>3.2279101376274469E-4</v>
      </c>
    </row>
    <row r="51" spans="1:27" x14ac:dyDescent="0.25">
      <c r="A51" s="28" t="s">
        <v>39</v>
      </c>
      <c r="B51" s="29">
        <v>65.245687221163877</v>
      </c>
      <c r="C51" s="30">
        <v>2.0089230013044218E-2</v>
      </c>
      <c r="D51" s="30">
        <v>0.29669546477115905</v>
      </c>
      <c r="E51" s="31">
        <v>0.3831694160336378</v>
      </c>
      <c r="F51" s="29">
        <v>11.393575242099338</v>
      </c>
      <c r="G51" s="29">
        <v>13.286161814997081</v>
      </c>
      <c r="H51" s="30">
        <v>1.094888559803437</v>
      </c>
      <c r="I51" s="30">
        <v>0.10411741966476169</v>
      </c>
      <c r="J51" s="32">
        <v>108586.0384903683</v>
      </c>
      <c r="K51" s="30">
        <v>3.0447000480759528E-2</v>
      </c>
      <c r="L51" s="30">
        <v>0.30612604510471891</v>
      </c>
      <c r="M51" s="33">
        <v>1.5213290330432666E-4</v>
      </c>
      <c r="N51" s="31">
        <v>7.610448143200955</v>
      </c>
      <c r="O51" s="34">
        <v>3.9975030000000003E-3</v>
      </c>
      <c r="P51" s="35">
        <v>6.3687248694614423E-2</v>
      </c>
      <c r="Q51" s="31">
        <v>4.0223759747171322</v>
      </c>
      <c r="R51" s="29">
        <v>90</v>
      </c>
      <c r="S51" s="29">
        <v>4.0337800678287525</v>
      </c>
      <c r="T51" s="31">
        <v>4.3353522413281365</v>
      </c>
      <c r="U51" s="30">
        <v>5.0744702330670612E-2</v>
      </c>
      <c r="V51" s="30">
        <v>3.3792086507741459E-2</v>
      </c>
      <c r="W51" s="36">
        <v>0.99950625817047567</v>
      </c>
      <c r="X51" s="30">
        <v>2.7105975823801674E-2</v>
      </c>
      <c r="Y51" s="30">
        <v>4.1898333802162721E-3</v>
      </c>
      <c r="Z51" s="31">
        <v>3.9983449292274313</v>
      </c>
      <c r="AA51" s="34">
        <v>8.4034790479992788E-4</v>
      </c>
    </row>
    <row r="52" spans="1:27" x14ac:dyDescent="0.25">
      <c r="A52" s="28" t="s">
        <v>46</v>
      </c>
      <c r="B52" s="29">
        <v>76.964394687396648</v>
      </c>
      <c r="C52" s="30">
        <v>1.7353541241620519E-2</v>
      </c>
      <c r="D52" s="30">
        <v>0.29989590706582836</v>
      </c>
      <c r="E52" s="31">
        <v>0.45938577438487577</v>
      </c>
      <c r="F52" s="29">
        <v>13.487204401779442</v>
      </c>
      <c r="G52" s="29">
        <v>13.535974427565218</v>
      </c>
      <c r="H52" s="30">
        <v>1.2975035140519739</v>
      </c>
      <c r="I52" s="30">
        <v>0.11551790827412367</v>
      </c>
      <c r="J52" s="32">
        <v>68518.714324607485</v>
      </c>
      <c r="K52" s="30">
        <v>1.9069625255459632E-2</v>
      </c>
      <c r="L52" s="30">
        <v>0.43422821125701272</v>
      </c>
      <c r="M52" s="33">
        <v>3.0348224195338511E-4</v>
      </c>
      <c r="N52" s="31">
        <v>5.5568716220702443</v>
      </c>
      <c r="O52" s="34">
        <v>3.0517130000000002E-3</v>
      </c>
      <c r="P52" s="35">
        <v>0.18000920311952373</v>
      </c>
      <c r="Q52" s="31">
        <v>6.1797622151184406</v>
      </c>
      <c r="R52" s="29">
        <v>100</v>
      </c>
      <c r="S52" s="29">
        <v>6.2599508316944013</v>
      </c>
      <c r="T52" s="31">
        <v>3.2231574051563916</v>
      </c>
      <c r="U52" s="30">
        <v>6.851157678255787E-2</v>
      </c>
      <c r="V52" s="30">
        <v>3.3393013282258403E-2</v>
      </c>
      <c r="W52" s="36">
        <v>0.974858163345239</v>
      </c>
      <c r="X52" s="30">
        <v>2.7605827635565985E-2</v>
      </c>
      <c r="Y52" s="30">
        <v>9.5756640471018444E-3</v>
      </c>
      <c r="Z52" s="31">
        <v>4.2207777177681329</v>
      </c>
      <c r="AA52" s="34">
        <v>3.1473777535967066E-3</v>
      </c>
    </row>
    <row r="53" spans="1:27" x14ac:dyDescent="0.25">
      <c r="A53" s="28" t="s">
        <v>5</v>
      </c>
      <c r="B53" s="29">
        <v>69.545292293391128</v>
      </c>
      <c r="C53" s="30">
        <v>1.3968513040225781E-2</v>
      </c>
      <c r="D53" s="30">
        <v>0.33057907443299672</v>
      </c>
      <c r="E53" s="31">
        <v>0.50536282498137708</v>
      </c>
      <c r="F53" s="29">
        <v>14.540894039735099</v>
      </c>
      <c r="G53" s="29">
        <v>14.978484185580166</v>
      </c>
      <c r="H53" s="30">
        <v>0.86376708818316372</v>
      </c>
      <c r="I53" s="30">
        <v>6.9450988717385795E-2</v>
      </c>
      <c r="J53" s="32">
        <v>58837.089846379356</v>
      </c>
      <c r="K53" s="30">
        <v>2.7929919571299405E-2</v>
      </c>
      <c r="L53" s="30">
        <v>0.40954581813804902</v>
      </c>
      <c r="M53" s="33">
        <v>5.3775005377500541E-5</v>
      </c>
      <c r="N53" s="31">
        <v>4.0348551232645828</v>
      </c>
      <c r="O53" s="34">
        <v>4.5529200000000002E-3</v>
      </c>
      <c r="P53" s="35">
        <v>5.6609671393164016E-2</v>
      </c>
      <c r="Q53" s="31">
        <v>8.4767081625918621</v>
      </c>
      <c r="R53" s="29">
        <v>80</v>
      </c>
      <c r="S53" s="29">
        <v>5.3726903036227736</v>
      </c>
      <c r="T53" s="31">
        <v>6.7089351300868607</v>
      </c>
      <c r="U53" s="30">
        <v>5.4529696964334205E-2</v>
      </c>
      <c r="V53" s="30">
        <v>2.516236526233466E-2</v>
      </c>
      <c r="W53" s="36">
        <v>1.1298843320815863</v>
      </c>
      <c r="X53" s="30">
        <v>2.0890563621304172E-2</v>
      </c>
      <c r="Y53" s="30">
        <v>5.5311510449651676E-3</v>
      </c>
      <c r="Z53" s="31">
        <v>5.8123302645799679</v>
      </c>
      <c r="AA53" s="34">
        <v>1.5832334324393234E-4</v>
      </c>
    </row>
    <row r="54" spans="1:27" x14ac:dyDescent="0.25">
      <c r="A54" s="28" t="s">
        <v>26</v>
      </c>
      <c r="B54" s="29">
        <v>80.862245757415636</v>
      </c>
      <c r="C54" s="30">
        <v>3.338272497289483E-2</v>
      </c>
      <c r="D54" s="30">
        <v>0.35308442912346055</v>
      </c>
      <c r="E54" s="31">
        <v>0.5019983319908603</v>
      </c>
      <c r="F54" s="29">
        <v>13.837151087309316</v>
      </c>
      <c r="G54" s="29">
        <v>14.542122492586481</v>
      </c>
      <c r="H54" s="30">
        <v>1.1342777912939515</v>
      </c>
      <c r="I54" s="30">
        <v>0.13175354287734992</v>
      </c>
      <c r="J54" s="32">
        <v>34606.621484451869</v>
      </c>
      <c r="K54" s="30">
        <v>3.1992603966221556E-2</v>
      </c>
      <c r="L54" s="30">
        <v>0.36101365315104483</v>
      </c>
      <c r="M54" s="33">
        <v>3.2826202008427627E-4</v>
      </c>
      <c r="N54" s="31">
        <v>4.9292828575288095</v>
      </c>
      <c r="O54" s="34">
        <v>2.0264074999999998E-3</v>
      </c>
      <c r="P54" s="35">
        <v>6.5844864148379353E-2</v>
      </c>
      <c r="Q54" s="31">
        <v>3.1066938209987485</v>
      </c>
      <c r="R54" s="29">
        <v>93.333333333333329</v>
      </c>
      <c r="S54" s="29">
        <v>6.133995655418496</v>
      </c>
      <c r="T54" s="31">
        <v>5.5499775871166275</v>
      </c>
      <c r="U54" s="30">
        <v>8.3940598512236148E-2</v>
      </c>
      <c r="V54" s="30">
        <v>5.3829473742737208E-2</v>
      </c>
      <c r="W54" s="36">
        <v>1.0992010692190557</v>
      </c>
      <c r="X54" s="30">
        <v>2.7167036636966208E-2</v>
      </c>
      <c r="Y54" s="30">
        <v>1.2916573867633207E-2</v>
      </c>
      <c r="Z54" s="31">
        <v>5.2990058884837898</v>
      </c>
      <c r="AA54" s="34">
        <v>6.8794597691455199E-4</v>
      </c>
    </row>
    <row r="55" spans="1:27" x14ac:dyDescent="0.25">
      <c r="A55" s="28" t="s">
        <v>48</v>
      </c>
      <c r="B55" s="29">
        <v>82.545994805913253</v>
      </c>
      <c r="C55" s="30">
        <v>3.1026236577812508E-2</v>
      </c>
      <c r="D55" s="30">
        <v>0.34220065989406961</v>
      </c>
      <c r="E55" s="31">
        <v>0.46738693533316444</v>
      </c>
      <c r="F55" s="29">
        <v>13.829085811384877</v>
      </c>
      <c r="G55" s="29">
        <v>13.862558407960199</v>
      </c>
      <c r="H55" s="30">
        <v>1.0772948462575174</v>
      </c>
      <c r="I55" s="30">
        <v>9.651875467682397E-2</v>
      </c>
      <c r="J55" s="32">
        <v>87353.131170934095</v>
      </c>
      <c r="K55" s="30">
        <v>2.4870754464377663E-2</v>
      </c>
      <c r="L55" s="30">
        <v>0.27087497286471818</v>
      </c>
      <c r="M55" s="33">
        <v>2.3895772872410426E-4</v>
      </c>
      <c r="N55" s="31">
        <v>4.8042337439865239</v>
      </c>
      <c r="O55" s="34">
        <v>2.6818459999999999E-3</v>
      </c>
      <c r="P55" s="35">
        <v>9.7412789318265594E-2</v>
      </c>
      <c r="Q55" s="31">
        <v>6.6143816024452411</v>
      </c>
      <c r="R55" s="29">
        <v>76.666666666666671</v>
      </c>
      <c r="S55" s="29">
        <v>6.605385685714201</v>
      </c>
      <c r="T55" s="31">
        <v>4.8710821134421556</v>
      </c>
      <c r="U55" s="30">
        <v>7.1175177557075808E-2</v>
      </c>
      <c r="V55" s="30">
        <v>5.882246534108998E-2</v>
      </c>
      <c r="W55" s="36">
        <v>2.9401018988891683</v>
      </c>
      <c r="X55" s="30">
        <v>3.4817867578148982E-2</v>
      </c>
      <c r="Y55" s="30">
        <v>9.2603662430222264E-3</v>
      </c>
      <c r="Z55" s="31">
        <v>6.0847645719086065</v>
      </c>
      <c r="AA55" s="34">
        <v>2.6863219305434168E-3</v>
      </c>
    </row>
    <row r="56" spans="1:27" x14ac:dyDescent="0.25">
      <c r="A56" s="28" t="s">
        <v>27</v>
      </c>
      <c r="B56" s="29">
        <v>39.789740138426495</v>
      </c>
      <c r="C56" s="30">
        <v>1.1692515551552341E-2</v>
      </c>
      <c r="D56" s="30">
        <v>0.27681763166042728</v>
      </c>
      <c r="E56" s="31">
        <v>0.28351328227643707</v>
      </c>
      <c r="F56" s="29">
        <v>12.819072988811934</v>
      </c>
      <c r="G56" s="29">
        <v>12.572773768784408</v>
      </c>
      <c r="H56" s="30">
        <v>0.83756171594990925</v>
      </c>
      <c r="I56" s="30">
        <v>6.7107670396651484E-2</v>
      </c>
      <c r="J56" s="32">
        <v>30250.253933836262</v>
      </c>
      <c r="K56" s="30">
        <v>2.7942036519591915E-2</v>
      </c>
      <c r="L56" s="30">
        <v>0.28905744719946908</v>
      </c>
      <c r="M56" s="33">
        <v>0</v>
      </c>
      <c r="N56" s="31">
        <v>4.0348551232645828</v>
      </c>
      <c r="O56" s="34">
        <v>1.8087245E-3</v>
      </c>
      <c r="P56" s="35">
        <v>3.2062243502051987E-2</v>
      </c>
      <c r="Q56" s="31">
        <v>2.5013229040122131</v>
      </c>
      <c r="R56" s="29">
        <v>96.666666666666671</v>
      </c>
      <c r="S56" s="29">
        <v>3.6177004801370551</v>
      </c>
      <c r="T56" s="31">
        <v>4.8492064467905278</v>
      </c>
      <c r="U56" s="30">
        <v>2.4320158084708093E-2</v>
      </c>
      <c r="V56" s="30">
        <v>1.58330284009345E-2</v>
      </c>
      <c r="W56" s="36">
        <v>0.43297477405097307</v>
      </c>
      <c r="X56" s="30">
        <v>1.0162777096189315E-2</v>
      </c>
      <c r="Y56" s="30">
        <v>5.595553330965221E-3</v>
      </c>
      <c r="Z56" s="31">
        <v>4.4614689140744046</v>
      </c>
      <c r="AA56" s="34">
        <v>2.2381018340021625E-4</v>
      </c>
    </row>
    <row r="57" spans="1:27" x14ac:dyDescent="0.25">
      <c r="A57" s="28" t="s">
        <v>16</v>
      </c>
      <c r="B57" s="29">
        <v>57.807379664550005</v>
      </c>
      <c r="C57" s="30">
        <v>1.7800604500837921E-2</v>
      </c>
      <c r="D57" s="30">
        <v>0.28016519032798659</v>
      </c>
      <c r="E57" s="31">
        <v>0.40493049087092681</v>
      </c>
      <c r="F57" s="29">
        <v>12.152103077414544</v>
      </c>
      <c r="G57" s="29">
        <v>14.11128943315142</v>
      </c>
      <c r="H57" s="30">
        <v>0.94246757056123931</v>
      </c>
      <c r="I57" s="30">
        <v>0.10325119636324359</v>
      </c>
      <c r="J57" s="32">
        <v>27307.044981937808</v>
      </c>
      <c r="K57" s="30">
        <v>2.4529665064537264E-2</v>
      </c>
      <c r="L57" s="30">
        <v>0.30603843327396835</v>
      </c>
      <c r="M57" s="33">
        <v>2.7165300855706977E-5</v>
      </c>
      <c r="N57" s="31">
        <v>5.1121234191191975</v>
      </c>
      <c r="O57" s="34">
        <v>2.0759454999999998E-3</v>
      </c>
      <c r="P57" s="35">
        <v>7.2642480153434275E-2</v>
      </c>
      <c r="Q57" s="31">
        <v>5.7451428277916392</v>
      </c>
      <c r="R57" s="29">
        <v>83.333333333333329</v>
      </c>
      <c r="S57" s="29">
        <v>5.9091838576823301</v>
      </c>
      <c r="T57" s="31">
        <v>6.4711973156090439</v>
      </c>
      <c r="U57" s="30">
        <v>4.4269362736538517E-2</v>
      </c>
      <c r="V57" s="30">
        <v>2.7745690687096002E-2</v>
      </c>
      <c r="W57" s="36">
        <v>0.63326451721368804</v>
      </c>
      <c r="X57" s="30">
        <v>2.5972203428451981E-2</v>
      </c>
      <c r="Y57" s="30">
        <v>5.7965529871398342E-3</v>
      </c>
      <c r="Z57" s="31">
        <v>5.1334322387674529</v>
      </c>
      <c r="AA57" s="34">
        <v>3.9515555661488429E-4</v>
      </c>
    </row>
    <row r="58" spans="1:27" x14ac:dyDescent="0.25">
      <c r="A58" s="28" t="s">
        <v>42</v>
      </c>
      <c r="B58" s="29">
        <v>48.054117425590476</v>
      </c>
      <c r="C58" s="30">
        <v>8.7181700474751843E-3</v>
      </c>
      <c r="D58" s="30">
        <v>0.26769529564091499</v>
      </c>
      <c r="E58" s="31">
        <v>0.38302760000210001</v>
      </c>
      <c r="F58" s="29">
        <v>13.78305785123967</v>
      </c>
      <c r="G58" s="29">
        <v>13.190330515958118</v>
      </c>
      <c r="H58" s="30">
        <v>0.83439169809886971</v>
      </c>
      <c r="I58" s="30">
        <v>6.0733642719959541E-2</v>
      </c>
      <c r="J58" s="32">
        <v>30518.937840754264</v>
      </c>
      <c r="K58" s="30">
        <v>2.1409564978029708E-2</v>
      </c>
      <c r="L58" s="30">
        <v>0.35665151570348241</v>
      </c>
      <c r="M58" s="33">
        <v>2.8433323855558714E-5</v>
      </c>
      <c r="N58" s="31">
        <v>4.0348551232645828</v>
      </c>
      <c r="O58" s="34">
        <v>2.2768125000000002E-3</v>
      </c>
      <c r="P58" s="35">
        <v>7.6186993356494176E-2</v>
      </c>
      <c r="Q58" s="31">
        <v>6.6298627288001679</v>
      </c>
      <c r="R58" s="29">
        <v>80</v>
      </c>
      <c r="S58" s="29">
        <v>4.7492988332826478</v>
      </c>
      <c r="T58" s="31">
        <v>4.5360211954157599</v>
      </c>
      <c r="U58" s="30">
        <v>1.9907010592601963E-2</v>
      </c>
      <c r="V58" s="30">
        <v>2.1568839015968927E-2</v>
      </c>
      <c r="W58" s="36">
        <v>1.8599538759966305</v>
      </c>
      <c r="X58" s="30">
        <v>9.1356935344045695E-3</v>
      </c>
      <c r="Y58" s="30">
        <v>1.9436462547077695E-3</v>
      </c>
      <c r="Z58" s="31">
        <v>4.5576529804498476</v>
      </c>
      <c r="AA58" s="34">
        <v>0</v>
      </c>
    </row>
    <row r="59" spans="1:27" x14ac:dyDescent="0.25">
      <c r="A59" s="28" t="s">
        <v>71</v>
      </c>
      <c r="B59" s="29">
        <v>62.583968819316262</v>
      </c>
      <c r="C59" s="30">
        <v>1.7873862616659429E-2</v>
      </c>
      <c r="D59" s="30">
        <v>0.30076388996220005</v>
      </c>
      <c r="E59" s="31">
        <v>0.41713636634794576</v>
      </c>
      <c r="F59" s="29">
        <v>13.088987997187676</v>
      </c>
      <c r="G59" s="29">
        <v>13.620759390985096</v>
      </c>
      <c r="H59" s="30">
        <v>0.98744218517260507</v>
      </c>
      <c r="I59" s="30">
        <v>0.1020472176124549</v>
      </c>
      <c r="J59" s="32">
        <v>43482.133409193986</v>
      </c>
      <c r="K59" s="30">
        <v>2.9963863060662642E-2</v>
      </c>
      <c r="L59" s="30">
        <v>0.34201615660041762</v>
      </c>
      <c r="M59" s="33">
        <v>1.1046910378144012E-4</v>
      </c>
      <c r="N59" s="31">
        <v>5.0000000000000009</v>
      </c>
      <c r="O59" s="34">
        <v>3.0050784799999998E-3</v>
      </c>
      <c r="P59" s="35">
        <v>7.4935688823625057E-2</v>
      </c>
      <c r="Q59" s="31">
        <v>5</v>
      </c>
      <c r="R59" s="28">
        <v>87.2</v>
      </c>
      <c r="S59" s="28">
        <v>5.0000000000000009</v>
      </c>
      <c r="T59" s="31">
        <v>5</v>
      </c>
      <c r="U59" s="30">
        <v>4.7515681791808519E-2</v>
      </c>
      <c r="V59" s="30">
        <v>2.967142836133458E-2</v>
      </c>
      <c r="W59" s="31">
        <v>0.99888268724588147</v>
      </c>
      <c r="X59" s="30">
        <v>2.6256412158422303E-2</v>
      </c>
      <c r="Y59" s="30">
        <v>8.6228168933901936E-3</v>
      </c>
      <c r="Z59" s="31">
        <v>4.9999999999999991</v>
      </c>
      <c r="AA59" s="34">
        <v>9.1508006964997153E-4</v>
      </c>
    </row>
  </sheetData>
  <hyperlinks>
    <hyperlink ref="B3" r:id="rId1"/>
    <hyperlink ref="B4" r:id="rId2"/>
  </hyperlinks>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workbookViewId="0">
      <selection activeCell="C28" sqref="C28"/>
    </sheetView>
  </sheetViews>
  <sheetFormatPr defaultRowHeight="13.2" x14ac:dyDescent="0.25"/>
  <cols>
    <col min="1" max="1" width="8.88671875" style="9"/>
    <col min="2" max="2" width="24" style="9" bestFit="1" customWidth="1"/>
    <col min="3" max="16384" width="8.88671875" style="9"/>
  </cols>
  <sheetData>
    <row r="1" spans="1:3" ht="21" x14ac:dyDescent="0.4">
      <c r="A1" s="23" t="s">
        <v>126</v>
      </c>
      <c r="B1" s="16"/>
    </row>
    <row r="2" spans="1:3" ht="21" x14ac:dyDescent="0.4">
      <c r="A2" s="23"/>
      <c r="B2" s="16"/>
    </row>
    <row r="3" spans="1:3" ht="13.8" x14ac:dyDescent="0.25">
      <c r="A3" s="24" t="s">
        <v>115</v>
      </c>
      <c r="B3" s="25" t="s">
        <v>106</v>
      </c>
    </row>
    <row r="4" spans="1:3" ht="13.8" x14ac:dyDescent="0.25">
      <c r="A4" s="24" t="s">
        <v>116</v>
      </c>
      <c r="B4" s="26" t="s">
        <v>117</v>
      </c>
    </row>
    <row r="5" spans="1:3" ht="13.8" x14ac:dyDescent="0.25">
      <c r="A5" s="24"/>
      <c r="B5" s="16"/>
    </row>
    <row r="6" spans="1:3" ht="13.8" x14ac:dyDescent="0.25">
      <c r="A6" s="24"/>
      <c r="B6" s="16"/>
    </row>
    <row r="7" spans="1:3" ht="13.8" x14ac:dyDescent="0.25">
      <c r="A7" s="27" t="s">
        <v>126</v>
      </c>
      <c r="B7" s="16"/>
    </row>
    <row r="8" spans="1:3" ht="32.4" customHeight="1" x14ac:dyDescent="0.25">
      <c r="A8" s="9" t="s">
        <v>2</v>
      </c>
      <c r="B8" s="9" t="s">
        <v>114</v>
      </c>
      <c r="C8" s="9" t="s">
        <v>97</v>
      </c>
    </row>
    <row r="9" spans="1:3" x14ac:dyDescent="0.25">
      <c r="A9" s="9" t="s">
        <v>34</v>
      </c>
      <c r="B9" s="9">
        <v>6.7</v>
      </c>
      <c r="C9" s="9">
        <v>49</v>
      </c>
    </row>
    <row r="10" spans="1:3" x14ac:dyDescent="0.25">
      <c r="A10" s="9" t="s">
        <v>51</v>
      </c>
      <c r="B10" s="9">
        <v>11.8</v>
      </c>
      <c r="C10" s="9">
        <v>9</v>
      </c>
    </row>
    <row r="11" spans="1:3" x14ac:dyDescent="0.25">
      <c r="A11" s="9" t="s">
        <v>45</v>
      </c>
      <c r="B11" s="9">
        <v>13.5</v>
      </c>
      <c r="C11" s="9">
        <v>5</v>
      </c>
    </row>
    <row r="12" spans="1:3" x14ac:dyDescent="0.25">
      <c r="A12" s="9" t="s">
        <v>36</v>
      </c>
      <c r="B12" s="9">
        <v>8.4</v>
      </c>
      <c r="C12" s="9">
        <v>38</v>
      </c>
    </row>
    <row r="13" spans="1:3" x14ac:dyDescent="0.25">
      <c r="A13" s="9" t="s">
        <v>50</v>
      </c>
      <c r="B13" s="9">
        <v>14.2</v>
      </c>
      <c r="C13" s="9">
        <v>3</v>
      </c>
    </row>
    <row r="14" spans="1:3" x14ac:dyDescent="0.25">
      <c r="A14" s="9" t="s">
        <v>43</v>
      </c>
      <c r="B14" s="9">
        <v>14.4</v>
      </c>
      <c r="C14" s="9">
        <v>2</v>
      </c>
    </row>
    <row r="15" spans="1:3" x14ac:dyDescent="0.25">
      <c r="A15" s="9" t="s">
        <v>8</v>
      </c>
      <c r="B15" s="9">
        <v>9.9</v>
      </c>
      <c r="C15" s="9">
        <v>22</v>
      </c>
    </row>
    <row r="16" spans="1:3" x14ac:dyDescent="0.25">
      <c r="A16" s="9" t="s">
        <v>24</v>
      </c>
      <c r="B16" s="9">
        <v>10.5</v>
      </c>
      <c r="C16" s="9">
        <v>18</v>
      </c>
    </row>
    <row r="17" spans="1:3" x14ac:dyDescent="0.25">
      <c r="A17" s="9" t="s">
        <v>31</v>
      </c>
      <c r="B17" s="9">
        <v>12.8</v>
      </c>
      <c r="C17" s="9">
        <v>6</v>
      </c>
    </row>
    <row r="18" spans="1:3" x14ac:dyDescent="0.25">
      <c r="A18" s="9" t="s">
        <v>30</v>
      </c>
      <c r="B18" s="9">
        <v>11.6</v>
      </c>
      <c r="C18" s="9">
        <v>13</v>
      </c>
    </row>
    <row r="19" spans="1:3" x14ac:dyDescent="0.25">
      <c r="A19" s="9" t="s">
        <v>52</v>
      </c>
      <c r="B19" s="9">
        <v>8.1</v>
      </c>
      <c r="C19" s="9">
        <v>42</v>
      </c>
    </row>
    <row r="20" spans="1:3" x14ac:dyDescent="0.25">
      <c r="A20" s="9" t="s">
        <v>41</v>
      </c>
      <c r="B20" s="9">
        <v>12.6</v>
      </c>
      <c r="C20" s="9">
        <v>7</v>
      </c>
    </row>
    <row r="21" spans="1:3" x14ac:dyDescent="0.25">
      <c r="A21" s="9" t="s">
        <v>14</v>
      </c>
      <c r="B21" s="9">
        <v>8.6</v>
      </c>
      <c r="C21" s="9">
        <v>33</v>
      </c>
    </row>
    <row r="22" spans="1:3" x14ac:dyDescent="0.25">
      <c r="A22" s="9" t="s">
        <v>13</v>
      </c>
      <c r="B22" s="9">
        <v>8.6</v>
      </c>
      <c r="C22" s="9">
        <v>34</v>
      </c>
    </row>
    <row r="23" spans="1:3" x14ac:dyDescent="0.25">
      <c r="A23" s="9" t="s">
        <v>18</v>
      </c>
      <c r="B23" s="9">
        <v>7.3</v>
      </c>
      <c r="C23" s="9">
        <v>48</v>
      </c>
    </row>
    <row r="24" spans="1:3" x14ac:dyDescent="0.25">
      <c r="A24" s="9" t="s">
        <v>23</v>
      </c>
      <c r="B24" s="9">
        <v>9</v>
      </c>
      <c r="C24" s="9">
        <v>31</v>
      </c>
    </row>
    <row r="25" spans="1:3" x14ac:dyDescent="0.25">
      <c r="A25" s="9" t="s">
        <v>32</v>
      </c>
      <c r="B25" s="9">
        <v>8.5</v>
      </c>
      <c r="C25" s="9">
        <v>37</v>
      </c>
    </row>
    <row r="26" spans="1:3" x14ac:dyDescent="0.25">
      <c r="A26" s="9" t="s">
        <v>37</v>
      </c>
      <c r="B26" s="9">
        <v>8.6</v>
      </c>
      <c r="C26" s="9">
        <v>35</v>
      </c>
    </row>
    <row r="27" spans="1:3" x14ac:dyDescent="0.25">
      <c r="A27" s="9" t="s">
        <v>3</v>
      </c>
      <c r="B27" s="9">
        <v>10.1</v>
      </c>
      <c r="C27" s="9">
        <v>20</v>
      </c>
    </row>
    <row r="28" spans="1:3" x14ac:dyDescent="0.25">
      <c r="A28" s="9" t="s">
        <v>25</v>
      </c>
      <c r="B28" s="9">
        <v>12</v>
      </c>
      <c r="C28" s="9">
        <v>8</v>
      </c>
    </row>
    <row r="29" spans="1:3" x14ac:dyDescent="0.25">
      <c r="A29" s="9" t="s">
        <v>6</v>
      </c>
      <c r="B29" s="9">
        <v>13.6</v>
      </c>
      <c r="C29" s="9">
        <v>4</v>
      </c>
    </row>
    <row r="30" spans="1:3" x14ac:dyDescent="0.25">
      <c r="A30" s="9" t="s">
        <v>15</v>
      </c>
      <c r="B30" s="9">
        <v>8.1</v>
      </c>
      <c r="C30" s="9">
        <v>41</v>
      </c>
    </row>
    <row r="31" spans="1:3" x14ac:dyDescent="0.25">
      <c r="A31" s="9" t="s">
        <v>17</v>
      </c>
      <c r="B31" s="9">
        <v>9.1</v>
      </c>
      <c r="C31" s="9">
        <v>30</v>
      </c>
    </row>
    <row r="32" spans="1:3" x14ac:dyDescent="0.25">
      <c r="A32" s="9" t="s">
        <v>35</v>
      </c>
      <c r="B32" s="9">
        <v>7.8</v>
      </c>
      <c r="C32" s="9">
        <v>44</v>
      </c>
    </row>
    <row r="33" spans="1:3" x14ac:dyDescent="0.25">
      <c r="A33" s="9" t="s">
        <v>19</v>
      </c>
      <c r="B33" s="9">
        <v>8.1999999999999993</v>
      </c>
      <c r="C33" s="9">
        <v>40</v>
      </c>
    </row>
    <row r="34" spans="1:3" x14ac:dyDescent="0.25">
      <c r="A34" s="9" t="s">
        <v>40</v>
      </c>
      <c r="B34" s="9">
        <v>11.7</v>
      </c>
      <c r="C34" s="9">
        <v>12</v>
      </c>
    </row>
    <row r="35" spans="1:3" x14ac:dyDescent="0.25">
      <c r="A35" s="9" t="s">
        <v>22</v>
      </c>
      <c r="B35" s="9">
        <v>7.6</v>
      </c>
      <c r="C35" s="9">
        <v>46</v>
      </c>
    </row>
    <row r="36" spans="1:3" x14ac:dyDescent="0.25">
      <c r="A36" s="9" t="s">
        <v>47</v>
      </c>
      <c r="B36" s="9">
        <v>11.7</v>
      </c>
      <c r="C36" s="9">
        <v>11</v>
      </c>
    </row>
    <row r="37" spans="1:3" x14ac:dyDescent="0.25">
      <c r="A37" s="9" t="s">
        <v>58</v>
      </c>
      <c r="B37" s="9">
        <v>10.6</v>
      </c>
      <c r="C37" s="9">
        <v>17</v>
      </c>
    </row>
    <row r="38" spans="1:3" x14ac:dyDescent="0.25">
      <c r="A38" s="9" t="s">
        <v>59</v>
      </c>
      <c r="B38" s="9">
        <v>10.199999999999999</v>
      </c>
      <c r="C38" s="9">
        <v>19</v>
      </c>
    </row>
    <row r="39" spans="1:3" x14ac:dyDescent="0.25">
      <c r="A39" s="9" t="s">
        <v>60</v>
      </c>
      <c r="B39" s="9">
        <v>9.6</v>
      </c>
      <c r="C39" s="9">
        <v>24</v>
      </c>
    </row>
    <row r="40" spans="1:3" x14ac:dyDescent="0.25">
      <c r="A40" s="9" t="s">
        <v>61</v>
      </c>
      <c r="B40" s="9">
        <v>11.5</v>
      </c>
      <c r="C40" s="9">
        <v>14</v>
      </c>
    </row>
    <row r="41" spans="1:3" x14ac:dyDescent="0.25">
      <c r="A41" s="9" t="s">
        <v>62</v>
      </c>
      <c r="B41" s="9">
        <v>10</v>
      </c>
      <c r="C41" s="9">
        <v>21</v>
      </c>
    </row>
    <row r="42" spans="1:3" x14ac:dyDescent="0.25">
      <c r="A42" s="9" t="s">
        <v>63</v>
      </c>
      <c r="B42" s="9">
        <v>9.5</v>
      </c>
      <c r="C42" s="9">
        <v>27</v>
      </c>
    </row>
    <row r="43" spans="1:3" x14ac:dyDescent="0.25">
      <c r="A43" s="9" t="s">
        <v>12</v>
      </c>
      <c r="B43" s="9">
        <v>7.5</v>
      </c>
      <c r="C43" s="9">
        <v>47</v>
      </c>
    </row>
    <row r="44" spans="1:3" x14ac:dyDescent="0.25">
      <c r="A44" s="9" t="s">
        <v>38</v>
      </c>
      <c r="B44" s="9">
        <v>8.6</v>
      </c>
      <c r="C44" s="9">
        <v>36</v>
      </c>
    </row>
    <row r="45" spans="1:3" x14ac:dyDescent="0.25">
      <c r="A45" s="9" t="s">
        <v>49</v>
      </c>
      <c r="B45" s="9">
        <v>9.5</v>
      </c>
      <c r="C45" s="9">
        <v>26</v>
      </c>
    </row>
    <row r="46" spans="1:3" x14ac:dyDescent="0.25">
      <c r="A46" s="9" t="s">
        <v>11</v>
      </c>
      <c r="B46" s="9">
        <v>9.1999999999999993</v>
      </c>
      <c r="C46" s="9">
        <v>29</v>
      </c>
    </row>
    <row r="47" spans="1:3" x14ac:dyDescent="0.25">
      <c r="A47" s="9" t="s">
        <v>64</v>
      </c>
      <c r="B47" s="9">
        <v>9.1999999999999993</v>
      </c>
      <c r="C47" s="9">
        <v>28</v>
      </c>
    </row>
    <row r="48" spans="1:3" x14ac:dyDescent="0.25">
      <c r="A48" s="9" t="s">
        <v>65</v>
      </c>
      <c r="B48" s="9">
        <v>9</v>
      </c>
      <c r="C48" s="9">
        <v>32</v>
      </c>
    </row>
    <row r="49" spans="1:3" x14ac:dyDescent="0.25">
      <c r="A49" s="9" t="s">
        <v>66</v>
      </c>
      <c r="B49" s="9">
        <v>9.6999999999999993</v>
      </c>
      <c r="C49" s="9">
        <v>23</v>
      </c>
    </row>
    <row r="50" spans="1:3" x14ac:dyDescent="0.25">
      <c r="A50" s="9" t="s">
        <v>33</v>
      </c>
      <c r="B50" s="9">
        <v>8</v>
      </c>
      <c r="C50" s="9">
        <v>43</v>
      </c>
    </row>
    <row r="51" spans="1:3" x14ac:dyDescent="0.25">
      <c r="A51" s="9" t="s">
        <v>39</v>
      </c>
      <c r="B51" s="9">
        <v>11.8</v>
      </c>
      <c r="C51" s="9">
        <v>10</v>
      </c>
    </row>
    <row r="52" spans="1:3" x14ac:dyDescent="0.25">
      <c r="A52" s="9" t="s">
        <v>46</v>
      </c>
      <c r="B52" s="9">
        <v>15.1</v>
      </c>
      <c r="C52" s="9">
        <v>1</v>
      </c>
    </row>
    <row r="53" spans="1:3" x14ac:dyDescent="0.25">
      <c r="A53" s="9" t="s">
        <v>5</v>
      </c>
      <c r="B53" s="9">
        <v>11.5</v>
      </c>
      <c r="C53" s="9">
        <v>15</v>
      </c>
    </row>
    <row r="54" spans="1:3" x14ac:dyDescent="0.25">
      <c r="A54" s="9" t="s">
        <v>26</v>
      </c>
      <c r="B54" s="9">
        <v>10.8</v>
      </c>
      <c r="C54" s="9">
        <v>16</v>
      </c>
    </row>
    <row r="55" spans="1:3" x14ac:dyDescent="0.25">
      <c r="A55" s="9" t="s">
        <v>48</v>
      </c>
      <c r="B55" s="9">
        <v>9.6</v>
      </c>
      <c r="C55" s="9">
        <v>25</v>
      </c>
    </row>
    <row r="56" spans="1:3" x14ac:dyDescent="0.25">
      <c r="A56" s="9" t="s">
        <v>67</v>
      </c>
      <c r="B56" s="9">
        <v>5.8</v>
      </c>
      <c r="C56" s="9">
        <v>50</v>
      </c>
    </row>
    <row r="57" spans="1:3" x14ac:dyDescent="0.25">
      <c r="A57" s="9" t="s">
        <v>16</v>
      </c>
      <c r="B57" s="9">
        <v>7.8</v>
      </c>
      <c r="C57" s="9">
        <v>45</v>
      </c>
    </row>
    <row r="58" spans="1:3" x14ac:dyDescent="0.25">
      <c r="A58" s="9" t="s">
        <v>42</v>
      </c>
      <c r="B58" s="9">
        <v>8.4</v>
      </c>
      <c r="C58" s="9">
        <v>39</v>
      </c>
    </row>
  </sheetData>
  <sortState ref="A2:C53">
    <sortCondition ref="A1"/>
  </sortState>
  <hyperlinks>
    <hyperlink ref="B3" r:id="rId1"/>
    <hyperlink ref="B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B15" sqref="B15"/>
    </sheetView>
  </sheetViews>
  <sheetFormatPr defaultRowHeight="13.2" x14ac:dyDescent="0.25"/>
  <cols>
    <col min="1" max="1" width="8.88671875" style="16"/>
    <col min="2" max="2" width="21.77734375" style="16" customWidth="1"/>
    <col min="3" max="3" width="15.33203125" style="16" customWidth="1"/>
    <col min="4" max="4" width="9" style="16" bestFit="1" customWidth="1"/>
    <col min="5" max="5" width="15.77734375" style="16" customWidth="1"/>
    <col min="6" max="6" width="13.6640625" style="16" customWidth="1"/>
    <col min="7" max="7" width="9" style="16" bestFit="1" customWidth="1"/>
    <col min="8" max="8" width="10" style="16" bestFit="1" customWidth="1"/>
    <col min="9" max="9" width="9" style="16" bestFit="1" customWidth="1"/>
    <col min="10" max="10" width="8.88671875" style="16"/>
    <col min="11" max="16384" width="8.88671875" style="9"/>
  </cols>
  <sheetData>
    <row r="1" spans="1:10" ht="21" x14ac:dyDescent="0.4">
      <c r="A1" s="23" t="s">
        <v>143</v>
      </c>
      <c r="C1" s="9"/>
      <c r="D1" s="9"/>
      <c r="E1" s="9"/>
      <c r="F1" s="9"/>
      <c r="G1" s="9"/>
      <c r="H1" s="9"/>
      <c r="I1" s="9"/>
      <c r="J1" s="9"/>
    </row>
    <row r="2" spans="1:10" ht="21" x14ac:dyDescent="0.4">
      <c r="A2" s="23"/>
      <c r="C2" s="9"/>
      <c r="D2" s="9"/>
      <c r="E2" s="9"/>
      <c r="F2" s="9"/>
      <c r="G2" s="9"/>
      <c r="H2" s="9"/>
      <c r="I2" s="9"/>
      <c r="J2" s="9"/>
    </row>
    <row r="3" spans="1:10" ht="13.8" x14ac:dyDescent="0.25">
      <c r="A3" s="24" t="s">
        <v>115</v>
      </c>
      <c r="B3" s="15" t="s">
        <v>129</v>
      </c>
      <c r="C3" s="9"/>
      <c r="D3" s="9"/>
      <c r="E3" s="9"/>
      <c r="F3" s="9"/>
      <c r="G3" s="9"/>
      <c r="H3" s="9"/>
      <c r="I3" s="9"/>
      <c r="J3" s="9"/>
    </row>
    <row r="4" spans="1:10" ht="13.8" x14ac:dyDescent="0.25">
      <c r="A4" s="24" t="s">
        <v>116</v>
      </c>
      <c r="B4" s="26" t="s">
        <v>117</v>
      </c>
      <c r="C4" s="9"/>
      <c r="D4" s="9"/>
      <c r="E4" s="9"/>
      <c r="F4" s="9"/>
      <c r="G4" s="9"/>
      <c r="H4" s="9"/>
      <c r="I4" s="9"/>
      <c r="J4" s="9"/>
    </row>
    <row r="5" spans="1:10" ht="13.8" x14ac:dyDescent="0.25">
      <c r="A5" s="24"/>
      <c r="C5" s="9"/>
      <c r="D5" s="9"/>
      <c r="E5" s="9"/>
      <c r="F5" s="9"/>
      <c r="G5" s="9"/>
      <c r="H5" s="9"/>
      <c r="I5" s="9"/>
      <c r="J5" s="9"/>
    </row>
    <row r="6" spans="1:10" ht="13.8" x14ac:dyDescent="0.25">
      <c r="A6" s="24"/>
      <c r="C6" s="9"/>
      <c r="D6" s="9"/>
      <c r="E6" s="9"/>
      <c r="F6" s="9"/>
      <c r="G6" s="9"/>
      <c r="H6" s="9"/>
      <c r="I6" s="9"/>
      <c r="J6" s="9"/>
    </row>
    <row r="7" spans="1:10" ht="13.8" x14ac:dyDescent="0.25">
      <c r="A7" s="27" t="s">
        <v>144</v>
      </c>
      <c r="C7" s="9"/>
      <c r="D7" s="9"/>
      <c r="E7" s="9"/>
      <c r="F7" s="9"/>
      <c r="G7" s="9"/>
      <c r="H7" s="9"/>
      <c r="I7" s="9"/>
      <c r="J7" s="9"/>
    </row>
    <row r="8" spans="1:10" s="45" customFormat="1" ht="54" customHeight="1" x14ac:dyDescent="0.25">
      <c r="A8" s="44" t="s">
        <v>2</v>
      </c>
      <c r="B8" s="44" t="s">
        <v>140</v>
      </c>
      <c r="C8" s="44" t="s">
        <v>139</v>
      </c>
      <c r="D8" s="44" t="s">
        <v>133</v>
      </c>
      <c r="E8" s="44" t="s">
        <v>134</v>
      </c>
      <c r="F8" s="44" t="s">
        <v>135</v>
      </c>
      <c r="G8" s="44" t="s">
        <v>136</v>
      </c>
      <c r="H8" s="44" t="s">
        <v>137</v>
      </c>
      <c r="I8" s="44" t="s">
        <v>138</v>
      </c>
      <c r="J8" s="44"/>
    </row>
    <row r="9" spans="1:10" x14ac:dyDescent="0.25">
      <c r="A9" s="17" t="s">
        <v>34</v>
      </c>
      <c r="B9" s="19" t="s">
        <v>132</v>
      </c>
      <c r="C9" s="19" t="s">
        <v>132</v>
      </c>
      <c r="D9" s="17" t="s">
        <v>132</v>
      </c>
      <c r="E9" s="17" t="s">
        <v>132</v>
      </c>
      <c r="F9" s="17" t="s">
        <v>132</v>
      </c>
      <c r="G9" s="17" t="s">
        <v>132</v>
      </c>
      <c r="H9" s="18">
        <v>4.4000000000000004</v>
      </c>
      <c r="I9" s="17" t="s">
        <v>132</v>
      </c>
    </row>
    <row r="10" spans="1:10" x14ac:dyDescent="0.25">
      <c r="A10" s="17" t="s">
        <v>51</v>
      </c>
      <c r="B10" s="17">
        <v>8</v>
      </c>
      <c r="C10" s="19">
        <v>48.9</v>
      </c>
      <c r="D10" s="18">
        <v>0.17</v>
      </c>
      <c r="E10" s="17">
        <v>1.1000000000000001</v>
      </c>
      <c r="F10" s="17" t="s">
        <v>132</v>
      </c>
      <c r="G10" s="17">
        <v>109.6</v>
      </c>
      <c r="H10" s="17" t="s">
        <v>132</v>
      </c>
      <c r="I10" s="18">
        <v>4.0000000000000001E-3</v>
      </c>
    </row>
    <row r="11" spans="1:10" x14ac:dyDescent="0.25">
      <c r="A11" s="17" t="s">
        <v>45</v>
      </c>
      <c r="B11" s="17">
        <v>12</v>
      </c>
      <c r="C11" s="19">
        <v>43.1</v>
      </c>
      <c r="D11" s="18">
        <v>0.123</v>
      </c>
      <c r="E11" s="17">
        <v>1.1000000000000001</v>
      </c>
      <c r="F11" s="18">
        <v>5.0999999999999997E-2</v>
      </c>
      <c r="G11" s="17">
        <v>81.8</v>
      </c>
      <c r="H11" s="17" t="s">
        <v>132</v>
      </c>
      <c r="I11" s="18">
        <v>4.0000000000000001E-3</v>
      </c>
    </row>
    <row r="12" spans="1:10" x14ac:dyDescent="0.25">
      <c r="A12" s="17" t="s">
        <v>36</v>
      </c>
      <c r="B12" s="19" t="s">
        <v>132</v>
      </c>
      <c r="C12" s="19" t="s">
        <v>132</v>
      </c>
      <c r="D12" s="17" t="s">
        <v>132</v>
      </c>
      <c r="E12" s="17" t="s">
        <v>132</v>
      </c>
      <c r="F12" s="17" t="s">
        <v>132</v>
      </c>
      <c r="G12" s="17" t="s">
        <v>132</v>
      </c>
      <c r="H12" s="17" t="s">
        <v>132</v>
      </c>
      <c r="I12" s="17" t="s">
        <v>132</v>
      </c>
    </row>
    <row r="13" spans="1:10" x14ac:dyDescent="0.25">
      <c r="A13" s="17" t="s">
        <v>50</v>
      </c>
      <c r="B13" s="17">
        <v>13</v>
      </c>
      <c r="C13" s="19">
        <v>42.4</v>
      </c>
      <c r="D13" s="17" t="s">
        <v>132</v>
      </c>
      <c r="E13" s="17">
        <v>1.2</v>
      </c>
      <c r="F13" s="17" t="s">
        <v>132</v>
      </c>
      <c r="G13" s="17">
        <v>91.4</v>
      </c>
      <c r="H13" s="18">
        <v>4.04</v>
      </c>
      <c r="I13" s="18">
        <v>4.0000000000000001E-3</v>
      </c>
    </row>
    <row r="14" spans="1:10" x14ac:dyDescent="0.25">
      <c r="A14" s="17" t="s">
        <v>43</v>
      </c>
      <c r="B14" s="17">
        <v>2</v>
      </c>
      <c r="C14" s="19">
        <v>62.6</v>
      </c>
      <c r="D14" s="18">
        <v>0.14299999999999999</v>
      </c>
      <c r="E14" s="17">
        <v>1.3</v>
      </c>
      <c r="F14" s="18">
        <v>7.6999999999999999E-2</v>
      </c>
      <c r="G14" s="17">
        <v>89.6</v>
      </c>
      <c r="H14" s="18">
        <v>4.5599999999999996</v>
      </c>
      <c r="I14" s="18">
        <v>4.0000000000000001E-3</v>
      </c>
    </row>
    <row r="15" spans="1:10" x14ac:dyDescent="0.25">
      <c r="A15" s="17" t="s">
        <v>8</v>
      </c>
      <c r="B15" s="17">
        <v>24</v>
      </c>
      <c r="C15" s="19">
        <v>32.6</v>
      </c>
      <c r="D15" s="17" t="s">
        <v>132</v>
      </c>
      <c r="E15" s="17">
        <v>1</v>
      </c>
      <c r="F15" s="18">
        <v>0.05</v>
      </c>
      <c r="G15" s="17" t="s">
        <v>132</v>
      </c>
      <c r="H15" s="18">
        <v>4.03</v>
      </c>
      <c r="I15" s="18">
        <v>3.0000000000000001E-3</v>
      </c>
    </row>
    <row r="16" spans="1:10" x14ac:dyDescent="0.25">
      <c r="A16" s="17" t="s">
        <v>24</v>
      </c>
      <c r="B16" s="17">
        <v>10</v>
      </c>
      <c r="C16" s="19">
        <v>46.1</v>
      </c>
      <c r="D16" s="17" t="s">
        <v>132</v>
      </c>
      <c r="E16" s="17">
        <v>1.2</v>
      </c>
      <c r="F16" s="18">
        <v>7.0999999999999994E-2</v>
      </c>
      <c r="G16" s="17">
        <v>99.3</v>
      </c>
      <c r="H16" s="17" t="s">
        <v>132</v>
      </c>
      <c r="I16" s="17" t="s">
        <v>132</v>
      </c>
    </row>
    <row r="17" spans="1:9" x14ac:dyDescent="0.25">
      <c r="A17" s="17" t="s">
        <v>31</v>
      </c>
      <c r="B17" s="17">
        <v>17</v>
      </c>
      <c r="C17" s="19">
        <v>38.4</v>
      </c>
      <c r="D17" s="17" t="s">
        <v>132</v>
      </c>
      <c r="E17" s="17" t="s">
        <v>132</v>
      </c>
      <c r="F17" s="17" t="s">
        <v>132</v>
      </c>
      <c r="G17" s="17">
        <v>122</v>
      </c>
      <c r="H17" s="17" t="s">
        <v>132</v>
      </c>
      <c r="I17" s="18">
        <v>4.0000000000000001E-3</v>
      </c>
    </row>
    <row r="18" spans="1:9" x14ac:dyDescent="0.25">
      <c r="A18" s="17" t="s">
        <v>30</v>
      </c>
      <c r="B18" s="17">
        <v>19</v>
      </c>
      <c r="C18" s="19">
        <v>36</v>
      </c>
      <c r="D18" s="17" t="s">
        <v>132</v>
      </c>
      <c r="E18" s="17" t="s">
        <v>132</v>
      </c>
      <c r="F18" s="18">
        <v>5.3999999999999999E-2</v>
      </c>
      <c r="G18" s="17">
        <v>83.8</v>
      </c>
      <c r="H18" s="17" t="s">
        <v>132</v>
      </c>
      <c r="I18" s="18">
        <v>3.0000000000000001E-3</v>
      </c>
    </row>
    <row r="19" spans="1:9" x14ac:dyDescent="0.25">
      <c r="A19" s="17" t="s">
        <v>52</v>
      </c>
      <c r="B19" s="17">
        <v>20</v>
      </c>
      <c r="C19" s="19">
        <v>35.200000000000003</v>
      </c>
      <c r="D19" s="18">
        <v>9.9000000000000005E-2</v>
      </c>
      <c r="E19" s="17" t="s">
        <v>132</v>
      </c>
      <c r="F19" s="18">
        <v>4.3999999999999997E-2</v>
      </c>
      <c r="G19" s="17">
        <v>92.5</v>
      </c>
      <c r="H19" s="18">
        <v>4.53</v>
      </c>
      <c r="I19" s="18">
        <v>3.0000000000000001E-3</v>
      </c>
    </row>
    <row r="20" spans="1:9" x14ac:dyDescent="0.25">
      <c r="A20" s="17" t="s">
        <v>41</v>
      </c>
      <c r="B20" s="19" t="s">
        <v>132</v>
      </c>
      <c r="C20" s="19" t="s">
        <v>132</v>
      </c>
      <c r="D20" s="17" t="s">
        <v>132</v>
      </c>
      <c r="E20" s="17">
        <v>1</v>
      </c>
      <c r="F20" s="17" t="s">
        <v>132</v>
      </c>
      <c r="G20" s="17" t="s">
        <v>132</v>
      </c>
      <c r="H20" s="17" t="s">
        <v>132</v>
      </c>
      <c r="I20" s="18">
        <v>4.0000000000000001E-3</v>
      </c>
    </row>
    <row r="21" spans="1:9" x14ac:dyDescent="0.25">
      <c r="A21" s="17" t="s">
        <v>14</v>
      </c>
      <c r="B21" s="19" t="s">
        <v>132</v>
      </c>
      <c r="C21" s="19" t="s">
        <v>132</v>
      </c>
      <c r="D21" s="17" t="s">
        <v>132</v>
      </c>
      <c r="E21" s="17" t="s">
        <v>132</v>
      </c>
      <c r="F21" s="18">
        <v>5.3999999999999999E-2</v>
      </c>
      <c r="G21" s="17">
        <v>80.099999999999994</v>
      </c>
      <c r="H21" s="17" t="s">
        <v>132</v>
      </c>
      <c r="I21" s="17" t="s">
        <v>132</v>
      </c>
    </row>
    <row r="22" spans="1:9" x14ac:dyDescent="0.25">
      <c r="A22" s="17" t="s">
        <v>13</v>
      </c>
      <c r="B22" s="19" t="s">
        <v>132</v>
      </c>
      <c r="C22" s="19" t="s">
        <v>132</v>
      </c>
      <c r="D22" s="17" t="s">
        <v>132</v>
      </c>
      <c r="E22" s="17" t="s">
        <v>132</v>
      </c>
      <c r="F22" s="17" t="s">
        <v>132</v>
      </c>
      <c r="G22" s="17" t="s">
        <v>132</v>
      </c>
      <c r="H22" s="17" t="s">
        <v>132</v>
      </c>
      <c r="I22" s="17" t="s">
        <v>132</v>
      </c>
    </row>
    <row r="23" spans="1:9" x14ac:dyDescent="0.25">
      <c r="A23" s="17" t="s">
        <v>18</v>
      </c>
      <c r="B23" s="19" t="s">
        <v>132</v>
      </c>
      <c r="C23" s="19" t="s">
        <v>132</v>
      </c>
      <c r="D23" s="18">
        <v>0.13800000000000001</v>
      </c>
      <c r="E23" s="17" t="s">
        <v>132</v>
      </c>
      <c r="F23" s="17" t="s">
        <v>132</v>
      </c>
      <c r="G23" s="17" t="s">
        <v>132</v>
      </c>
      <c r="H23" s="18">
        <v>4.5599999999999996</v>
      </c>
      <c r="I23" s="17" t="s">
        <v>132</v>
      </c>
    </row>
    <row r="24" spans="1:9" x14ac:dyDescent="0.25">
      <c r="A24" s="17" t="s">
        <v>23</v>
      </c>
      <c r="B24" s="19" t="s">
        <v>132</v>
      </c>
      <c r="C24" s="19" t="s">
        <v>132</v>
      </c>
      <c r="D24" s="17" t="s">
        <v>132</v>
      </c>
      <c r="E24" s="17" t="s">
        <v>132</v>
      </c>
      <c r="F24" s="18">
        <v>4.5999999999999999E-2</v>
      </c>
      <c r="G24" s="17" t="s">
        <v>132</v>
      </c>
      <c r="H24" s="17" t="s">
        <v>132</v>
      </c>
      <c r="I24" s="17" t="s">
        <v>132</v>
      </c>
    </row>
    <row r="25" spans="1:9" x14ac:dyDescent="0.25">
      <c r="A25" s="17" t="s">
        <v>32</v>
      </c>
      <c r="B25" s="19" t="s">
        <v>132</v>
      </c>
      <c r="C25" s="19" t="s">
        <v>132</v>
      </c>
      <c r="D25" s="17" t="s">
        <v>132</v>
      </c>
      <c r="E25" s="17" t="s">
        <v>132</v>
      </c>
      <c r="F25" s="17" t="s">
        <v>132</v>
      </c>
      <c r="G25" s="17" t="s">
        <v>132</v>
      </c>
      <c r="H25" s="17" t="s">
        <v>132</v>
      </c>
      <c r="I25" s="18">
        <v>4.0000000000000001E-3</v>
      </c>
    </row>
    <row r="26" spans="1:9" x14ac:dyDescent="0.25">
      <c r="A26" s="17" t="s">
        <v>37</v>
      </c>
      <c r="B26" s="19" t="s">
        <v>132</v>
      </c>
      <c r="C26" s="19" t="s">
        <v>132</v>
      </c>
      <c r="D26" s="17" t="s">
        <v>132</v>
      </c>
      <c r="E26" s="17" t="s">
        <v>132</v>
      </c>
      <c r="F26" s="17" t="s">
        <v>132</v>
      </c>
      <c r="G26" s="17">
        <v>85.6</v>
      </c>
      <c r="H26" s="17" t="s">
        <v>132</v>
      </c>
      <c r="I26" s="18">
        <v>4.0000000000000001E-3</v>
      </c>
    </row>
    <row r="27" spans="1:9" x14ac:dyDescent="0.25">
      <c r="A27" s="17" t="s">
        <v>3</v>
      </c>
      <c r="B27" s="19" t="s">
        <v>132</v>
      </c>
      <c r="C27" s="19" t="s">
        <v>132</v>
      </c>
      <c r="D27" s="17" t="s">
        <v>132</v>
      </c>
      <c r="E27" s="17" t="s">
        <v>132</v>
      </c>
      <c r="F27" s="18">
        <v>4.3999999999999997E-2</v>
      </c>
      <c r="G27" s="17" t="s">
        <v>132</v>
      </c>
      <c r="H27" s="17" t="s">
        <v>132</v>
      </c>
      <c r="I27" s="18">
        <v>3.0000000000000001E-3</v>
      </c>
    </row>
    <row r="28" spans="1:9" x14ac:dyDescent="0.25">
      <c r="A28" s="17" t="s">
        <v>25</v>
      </c>
      <c r="B28" s="17">
        <v>1</v>
      </c>
      <c r="C28" s="19">
        <v>69.2</v>
      </c>
      <c r="D28" s="18">
        <v>0.14799999999999999</v>
      </c>
      <c r="E28" s="17">
        <v>1.5</v>
      </c>
      <c r="F28" s="18">
        <v>7.5999999999999998E-2</v>
      </c>
      <c r="G28" s="17">
        <v>87.9</v>
      </c>
      <c r="H28" s="18">
        <v>10.44</v>
      </c>
      <c r="I28" s="17" t="s">
        <v>132</v>
      </c>
    </row>
    <row r="29" spans="1:9" x14ac:dyDescent="0.25">
      <c r="A29" s="17" t="s">
        <v>6</v>
      </c>
      <c r="B29" s="17">
        <v>6</v>
      </c>
      <c r="C29" s="19">
        <v>53</v>
      </c>
      <c r="D29" s="18">
        <v>0.12</v>
      </c>
      <c r="E29" s="17">
        <v>1.5</v>
      </c>
      <c r="F29" s="18">
        <v>5.8000000000000003E-2</v>
      </c>
      <c r="G29" s="17" t="s">
        <v>132</v>
      </c>
      <c r="H29" s="18">
        <v>7.45</v>
      </c>
      <c r="I29" s="17" t="s">
        <v>132</v>
      </c>
    </row>
    <row r="30" spans="1:9" x14ac:dyDescent="0.25">
      <c r="A30" s="17" t="s">
        <v>15</v>
      </c>
      <c r="B30" s="19" t="s">
        <v>132</v>
      </c>
      <c r="C30" s="19" t="s">
        <v>132</v>
      </c>
      <c r="D30" s="17" t="s">
        <v>132</v>
      </c>
      <c r="E30" s="17">
        <v>1.1000000000000001</v>
      </c>
      <c r="F30" s="18">
        <v>4.3999999999999997E-2</v>
      </c>
      <c r="G30" s="17" t="s">
        <v>132</v>
      </c>
      <c r="H30" s="18">
        <v>5.22</v>
      </c>
      <c r="I30" s="17" t="s">
        <v>132</v>
      </c>
    </row>
    <row r="31" spans="1:9" x14ac:dyDescent="0.25">
      <c r="A31" s="17" t="s">
        <v>17</v>
      </c>
      <c r="B31" s="19" t="s">
        <v>132</v>
      </c>
      <c r="C31" s="19" t="s">
        <v>132</v>
      </c>
      <c r="D31" s="18">
        <v>0.09</v>
      </c>
      <c r="E31" s="17">
        <v>1.1000000000000001</v>
      </c>
      <c r="F31" s="18">
        <v>5.0999999999999997E-2</v>
      </c>
      <c r="G31" s="17" t="s">
        <v>132</v>
      </c>
      <c r="H31" s="17" t="s">
        <v>132</v>
      </c>
      <c r="I31" s="17" t="s">
        <v>132</v>
      </c>
    </row>
    <row r="32" spans="1:9" x14ac:dyDescent="0.25">
      <c r="A32" s="17" t="s">
        <v>35</v>
      </c>
      <c r="B32" s="19" t="s">
        <v>132</v>
      </c>
      <c r="C32" s="19" t="s">
        <v>132</v>
      </c>
      <c r="D32" s="17" t="s">
        <v>132</v>
      </c>
      <c r="E32" s="17" t="s">
        <v>132</v>
      </c>
      <c r="F32" s="17" t="s">
        <v>132</v>
      </c>
      <c r="G32" s="17" t="s">
        <v>132</v>
      </c>
      <c r="H32" s="18">
        <v>4.3099999999999996</v>
      </c>
      <c r="I32" s="18">
        <v>3.0000000000000001E-3</v>
      </c>
    </row>
    <row r="33" spans="1:9" x14ac:dyDescent="0.25">
      <c r="A33" s="17" t="s">
        <v>19</v>
      </c>
      <c r="B33" s="19" t="s">
        <v>132</v>
      </c>
      <c r="C33" s="19" t="s">
        <v>132</v>
      </c>
      <c r="D33" s="17" t="s">
        <v>132</v>
      </c>
      <c r="E33" s="17" t="s">
        <v>132</v>
      </c>
      <c r="F33" s="17" t="s">
        <v>132</v>
      </c>
      <c r="G33" s="17">
        <v>83.8</v>
      </c>
      <c r="H33" s="18">
        <v>4.09</v>
      </c>
      <c r="I33" s="18">
        <v>3.0000000000000001E-3</v>
      </c>
    </row>
    <row r="34" spans="1:9" x14ac:dyDescent="0.25">
      <c r="A34" s="17" t="s">
        <v>40</v>
      </c>
      <c r="B34" s="17">
        <v>11</v>
      </c>
      <c r="C34" s="19">
        <v>44.4</v>
      </c>
      <c r="D34" s="18">
        <v>0.124</v>
      </c>
      <c r="E34" s="17" t="s">
        <v>132</v>
      </c>
      <c r="F34" s="17" t="s">
        <v>132</v>
      </c>
      <c r="G34" s="17">
        <v>81.8</v>
      </c>
      <c r="H34" s="18">
        <v>4.57</v>
      </c>
      <c r="I34" s="18">
        <v>5.0000000000000001E-3</v>
      </c>
    </row>
    <row r="35" spans="1:9" x14ac:dyDescent="0.25">
      <c r="A35" s="17" t="s">
        <v>22</v>
      </c>
      <c r="B35" s="19" t="s">
        <v>132</v>
      </c>
      <c r="C35" s="19" t="s">
        <v>132</v>
      </c>
      <c r="D35" s="18">
        <v>0.10199999999999999</v>
      </c>
      <c r="E35" s="17" t="s">
        <v>132</v>
      </c>
      <c r="F35" s="17" t="s">
        <v>132</v>
      </c>
      <c r="G35" s="17" t="s">
        <v>132</v>
      </c>
      <c r="H35" s="18">
        <v>4.21</v>
      </c>
      <c r="I35" s="17" t="s">
        <v>132</v>
      </c>
    </row>
    <row r="36" spans="1:9" x14ac:dyDescent="0.25">
      <c r="A36" s="17" t="s">
        <v>47</v>
      </c>
      <c r="B36" s="19" t="s">
        <v>132</v>
      </c>
      <c r="C36" s="19" t="s">
        <v>132</v>
      </c>
      <c r="D36" s="17" t="s">
        <v>132</v>
      </c>
      <c r="E36" s="17" t="s">
        <v>132</v>
      </c>
      <c r="F36" s="18">
        <v>5.3999999999999999E-2</v>
      </c>
      <c r="G36" s="17">
        <v>97.8</v>
      </c>
      <c r="H36" s="17" t="s">
        <v>132</v>
      </c>
      <c r="I36" s="18">
        <v>3.0000000000000001E-3</v>
      </c>
    </row>
    <row r="37" spans="1:9" x14ac:dyDescent="0.25">
      <c r="A37" s="17" t="s">
        <v>4</v>
      </c>
      <c r="B37" s="17">
        <v>9</v>
      </c>
      <c r="C37" s="19">
        <v>46.3</v>
      </c>
      <c r="D37" s="17" t="s">
        <v>132</v>
      </c>
      <c r="E37" s="17">
        <v>1</v>
      </c>
      <c r="F37" s="18">
        <v>7.0000000000000007E-2</v>
      </c>
      <c r="G37" s="17">
        <v>79.400000000000006</v>
      </c>
      <c r="H37" s="18">
        <v>6.15</v>
      </c>
      <c r="I37" s="17" t="s">
        <v>132</v>
      </c>
    </row>
    <row r="38" spans="1:9" x14ac:dyDescent="0.25">
      <c r="A38" s="17" t="s">
        <v>10</v>
      </c>
      <c r="B38" s="17">
        <v>23</v>
      </c>
      <c r="C38" s="19">
        <v>33.299999999999997</v>
      </c>
      <c r="D38" s="17" t="s">
        <v>132</v>
      </c>
      <c r="E38" s="17">
        <v>1.1000000000000001</v>
      </c>
      <c r="F38" s="18">
        <v>5.5E-2</v>
      </c>
      <c r="G38" s="17">
        <v>98.7</v>
      </c>
      <c r="H38" s="17" t="s">
        <v>132</v>
      </c>
      <c r="I38" s="17" t="s">
        <v>132</v>
      </c>
    </row>
    <row r="39" spans="1:9" x14ac:dyDescent="0.25">
      <c r="A39" s="17" t="s">
        <v>44</v>
      </c>
      <c r="B39" s="17">
        <v>14</v>
      </c>
      <c r="C39" s="19">
        <v>42.3</v>
      </c>
      <c r="D39" s="18">
        <v>9.9000000000000005E-2</v>
      </c>
      <c r="E39" s="17">
        <v>1.1000000000000001</v>
      </c>
      <c r="F39" s="18">
        <v>4.7E-2</v>
      </c>
      <c r="G39" s="17" t="s">
        <v>132</v>
      </c>
      <c r="H39" s="18">
        <v>4.8499999999999996</v>
      </c>
      <c r="I39" s="18">
        <v>4.0000000000000001E-3</v>
      </c>
    </row>
    <row r="40" spans="1:9" x14ac:dyDescent="0.25">
      <c r="A40" s="17" t="s">
        <v>9</v>
      </c>
      <c r="B40" s="19" t="s">
        <v>132</v>
      </c>
      <c r="C40" s="19" t="s">
        <v>132</v>
      </c>
      <c r="D40" s="17" t="s">
        <v>132</v>
      </c>
      <c r="E40" s="17" t="s">
        <v>132</v>
      </c>
      <c r="F40" s="17" t="s">
        <v>132</v>
      </c>
      <c r="G40" s="17">
        <v>87.6</v>
      </c>
      <c r="H40" s="18">
        <v>4.28</v>
      </c>
      <c r="I40" s="18">
        <v>3.0000000000000001E-3</v>
      </c>
    </row>
    <row r="41" spans="1:9" x14ac:dyDescent="0.25">
      <c r="A41" s="17" t="s">
        <v>28</v>
      </c>
      <c r="B41" s="17">
        <v>15</v>
      </c>
      <c r="C41" s="19">
        <v>40.9</v>
      </c>
      <c r="D41" s="18">
        <v>0.17100000000000001</v>
      </c>
      <c r="E41" s="17">
        <v>0.9</v>
      </c>
      <c r="F41" s="18">
        <v>5.0999999999999997E-2</v>
      </c>
      <c r="G41" s="17" t="s">
        <v>132</v>
      </c>
      <c r="H41" s="18">
        <v>5.74</v>
      </c>
      <c r="I41" s="18">
        <v>3.0000000000000001E-3</v>
      </c>
    </row>
    <row r="42" spans="1:9" x14ac:dyDescent="0.25">
      <c r="A42" s="17" t="s">
        <v>20</v>
      </c>
      <c r="B42" s="17">
        <v>21</v>
      </c>
      <c r="C42" s="19">
        <v>34.6</v>
      </c>
      <c r="D42" s="18">
        <v>0.38600000000000001</v>
      </c>
      <c r="E42" s="17" t="s">
        <v>132</v>
      </c>
      <c r="F42" s="17" t="s">
        <v>132</v>
      </c>
      <c r="G42" s="17" t="s">
        <v>132</v>
      </c>
      <c r="H42" s="18">
        <v>4.6399999999999997</v>
      </c>
      <c r="I42" s="17" t="s">
        <v>132</v>
      </c>
    </row>
    <row r="43" spans="1:9" x14ac:dyDescent="0.25">
      <c r="A43" s="17" t="s">
        <v>12</v>
      </c>
      <c r="B43" s="19" t="s">
        <v>132</v>
      </c>
      <c r="C43" s="19" t="s">
        <v>132</v>
      </c>
      <c r="D43" s="17" t="s">
        <v>132</v>
      </c>
      <c r="E43" s="17">
        <v>0.9</v>
      </c>
      <c r="F43" s="18">
        <v>4.4999999999999998E-2</v>
      </c>
      <c r="G43" s="17">
        <v>81.400000000000006</v>
      </c>
      <c r="H43" s="18">
        <v>3.96</v>
      </c>
      <c r="I43" s="17" t="s">
        <v>132</v>
      </c>
    </row>
    <row r="44" spans="1:9" x14ac:dyDescent="0.25">
      <c r="A44" s="17" t="s">
        <v>38</v>
      </c>
      <c r="B44" s="19" t="s">
        <v>132</v>
      </c>
      <c r="C44" s="19" t="s">
        <v>132</v>
      </c>
      <c r="D44" s="18">
        <v>0.111</v>
      </c>
      <c r="E44" s="17" t="s">
        <v>132</v>
      </c>
      <c r="F44" s="17" t="s">
        <v>132</v>
      </c>
      <c r="G44" s="17" t="s">
        <v>132</v>
      </c>
      <c r="H44" s="17" t="s">
        <v>132</v>
      </c>
      <c r="I44" s="17" t="s">
        <v>132</v>
      </c>
    </row>
    <row r="45" spans="1:9" x14ac:dyDescent="0.25">
      <c r="A45" s="17" t="s">
        <v>49</v>
      </c>
      <c r="B45" s="19" t="s">
        <v>132</v>
      </c>
      <c r="C45" s="19" t="s">
        <v>132</v>
      </c>
      <c r="D45" s="18">
        <v>0.11700000000000001</v>
      </c>
      <c r="E45" s="17">
        <v>1.1000000000000001</v>
      </c>
      <c r="F45" s="17" t="s">
        <v>132</v>
      </c>
      <c r="G45" s="17" t="s">
        <v>132</v>
      </c>
      <c r="H45" s="17" t="s">
        <v>132</v>
      </c>
      <c r="I45" s="17" t="s">
        <v>132</v>
      </c>
    </row>
    <row r="46" spans="1:9" x14ac:dyDescent="0.25">
      <c r="A46" s="17" t="s">
        <v>11</v>
      </c>
      <c r="B46" s="19" t="s">
        <v>132</v>
      </c>
      <c r="C46" s="19" t="s">
        <v>132</v>
      </c>
      <c r="D46" s="17" t="s">
        <v>132</v>
      </c>
      <c r="E46" s="17">
        <v>0.9</v>
      </c>
      <c r="F46" s="17" t="s">
        <v>132</v>
      </c>
      <c r="G46" s="17" t="s">
        <v>132</v>
      </c>
      <c r="H46" s="18">
        <v>5.19</v>
      </c>
      <c r="I46" s="17" t="s">
        <v>132</v>
      </c>
    </row>
    <row r="47" spans="1:9" x14ac:dyDescent="0.25">
      <c r="A47" s="17" t="s">
        <v>7</v>
      </c>
      <c r="B47" s="17">
        <v>18</v>
      </c>
      <c r="C47" s="19">
        <v>36.799999999999997</v>
      </c>
      <c r="D47" s="17" t="s">
        <v>132</v>
      </c>
      <c r="E47" s="17">
        <v>0.9</v>
      </c>
      <c r="F47" s="18">
        <v>5.7000000000000002E-2</v>
      </c>
      <c r="G47" s="17">
        <v>87.9</v>
      </c>
      <c r="H47" s="18">
        <v>6.59</v>
      </c>
      <c r="I47" s="17" t="s">
        <v>132</v>
      </c>
    </row>
    <row r="48" spans="1:9" x14ac:dyDescent="0.25">
      <c r="A48" s="17" t="s">
        <v>29</v>
      </c>
      <c r="B48" s="17">
        <v>22</v>
      </c>
      <c r="C48" s="19">
        <v>34.4</v>
      </c>
      <c r="D48" s="18">
        <v>0.161</v>
      </c>
      <c r="E48" s="17" t="s">
        <v>132</v>
      </c>
      <c r="F48" s="17" t="s">
        <v>132</v>
      </c>
      <c r="G48" s="17">
        <v>87</v>
      </c>
      <c r="H48" s="17" t="s">
        <v>132</v>
      </c>
      <c r="I48" s="18">
        <v>3.0000000000000001E-3</v>
      </c>
    </row>
    <row r="49" spans="1:9" x14ac:dyDescent="0.25">
      <c r="A49" s="17" t="s">
        <v>21</v>
      </c>
      <c r="B49" s="19" t="s">
        <v>132</v>
      </c>
      <c r="C49" s="19" t="s">
        <v>132</v>
      </c>
      <c r="D49" s="18">
        <v>0.10299999999999999</v>
      </c>
      <c r="E49" s="17" t="s">
        <v>132</v>
      </c>
      <c r="F49" s="17" t="s">
        <v>132</v>
      </c>
      <c r="G49" s="17" t="s">
        <v>132</v>
      </c>
      <c r="H49" s="17" t="s">
        <v>132</v>
      </c>
      <c r="I49" s="18">
        <v>3.0000000000000001E-3</v>
      </c>
    </row>
    <row r="50" spans="1:9" x14ac:dyDescent="0.25">
      <c r="A50" s="17" t="s">
        <v>33</v>
      </c>
      <c r="B50" s="19" t="s">
        <v>132</v>
      </c>
      <c r="C50" s="19" t="s">
        <v>132</v>
      </c>
      <c r="D50" s="17" t="s">
        <v>132</v>
      </c>
      <c r="E50" s="17" t="s">
        <v>132</v>
      </c>
      <c r="F50" s="17" t="s">
        <v>132</v>
      </c>
      <c r="G50" s="17" t="s">
        <v>132</v>
      </c>
      <c r="H50" s="17" t="s">
        <v>132</v>
      </c>
      <c r="I50" s="17" t="s">
        <v>132</v>
      </c>
    </row>
    <row r="51" spans="1:9" x14ac:dyDescent="0.25">
      <c r="A51" s="17" t="s">
        <v>39</v>
      </c>
      <c r="B51" s="17">
        <v>7</v>
      </c>
      <c r="C51" s="19">
        <v>49.7</v>
      </c>
      <c r="D51" s="18">
        <v>0.27600000000000002</v>
      </c>
      <c r="E51" s="17">
        <v>1</v>
      </c>
      <c r="F51" s="18">
        <v>4.9000000000000002E-2</v>
      </c>
      <c r="G51" s="17">
        <v>92.3</v>
      </c>
      <c r="H51" s="17" t="s">
        <v>132</v>
      </c>
      <c r="I51" s="18">
        <v>4.0000000000000001E-3</v>
      </c>
    </row>
    <row r="52" spans="1:9" x14ac:dyDescent="0.25">
      <c r="A52" s="17" t="s">
        <v>46</v>
      </c>
      <c r="B52" s="17">
        <v>4</v>
      </c>
      <c r="C52" s="19">
        <v>54.8</v>
      </c>
      <c r="D52" s="18">
        <v>0.248</v>
      </c>
      <c r="E52" s="17">
        <v>1.1000000000000001</v>
      </c>
      <c r="F52" s="18">
        <v>5.8000000000000003E-2</v>
      </c>
      <c r="G52" s="17">
        <v>108.2</v>
      </c>
      <c r="H52" s="18">
        <v>4.66</v>
      </c>
      <c r="I52" s="18">
        <v>3.0000000000000001E-3</v>
      </c>
    </row>
    <row r="53" spans="1:9" x14ac:dyDescent="0.25">
      <c r="A53" s="17" t="s">
        <v>5</v>
      </c>
      <c r="B53" s="17">
        <v>16</v>
      </c>
      <c r="C53" s="19">
        <v>39.9</v>
      </c>
      <c r="D53" s="18">
        <v>9.5000000000000001E-2</v>
      </c>
      <c r="E53" s="17">
        <v>0.9</v>
      </c>
      <c r="F53" s="18">
        <v>4.9000000000000002E-2</v>
      </c>
      <c r="G53" s="17" t="s">
        <v>132</v>
      </c>
      <c r="H53" s="18">
        <v>4.3899999999999997</v>
      </c>
      <c r="I53" s="18">
        <v>4.0000000000000001E-3</v>
      </c>
    </row>
    <row r="54" spans="1:9" x14ac:dyDescent="0.25">
      <c r="A54" s="17" t="s">
        <v>26</v>
      </c>
      <c r="B54" s="17">
        <v>5</v>
      </c>
      <c r="C54" s="19">
        <v>54.5</v>
      </c>
      <c r="D54" s="18">
        <v>0.191</v>
      </c>
      <c r="E54" s="17">
        <v>1.5</v>
      </c>
      <c r="F54" s="18">
        <v>7.5999999999999998E-2</v>
      </c>
      <c r="G54" s="17">
        <v>91.1</v>
      </c>
      <c r="H54" s="17" t="s">
        <v>132</v>
      </c>
      <c r="I54" s="17" t="s">
        <v>132</v>
      </c>
    </row>
    <row r="55" spans="1:9" x14ac:dyDescent="0.25">
      <c r="A55" s="17" t="s">
        <v>48</v>
      </c>
      <c r="B55" s="17">
        <v>3</v>
      </c>
      <c r="C55" s="19">
        <v>55.4</v>
      </c>
      <c r="D55" s="18">
        <v>0.25800000000000001</v>
      </c>
      <c r="E55" s="17">
        <v>1.5</v>
      </c>
      <c r="F55" s="17" t="s">
        <v>132</v>
      </c>
      <c r="G55" s="17">
        <v>133.80000000000001</v>
      </c>
      <c r="H55" s="17" t="s">
        <v>132</v>
      </c>
      <c r="I55" s="17" t="s">
        <v>132</v>
      </c>
    </row>
    <row r="56" spans="1:9" x14ac:dyDescent="0.25">
      <c r="A56" s="17" t="s">
        <v>27</v>
      </c>
      <c r="B56" s="19" t="s">
        <v>132</v>
      </c>
      <c r="C56" s="19" t="s">
        <v>132</v>
      </c>
      <c r="D56" s="17" t="s">
        <v>132</v>
      </c>
      <c r="E56" s="17" t="s">
        <v>132</v>
      </c>
      <c r="F56" s="17" t="s">
        <v>132</v>
      </c>
      <c r="G56" s="17" t="s">
        <v>132</v>
      </c>
      <c r="H56" s="17" t="s">
        <v>132</v>
      </c>
      <c r="I56" s="17" t="s">
        <v>132</v>
      </c>
    </row>
    <row r="57" spans="1:9" x14ac:dyDescent="0.25">
      <c r="A57" s="17" t="s">
        <v>16</v>
      </c>
      <c r="B57" s="19" t="s">
        <v>132</v>
      </c>
      <c r="C57" s="19" t="s">
        <v>132</v>
      </c>
      <c r="D57" s="18">
        <v>9.8000000000000004E-2</v>
      </c>
      <c r="E57" s="17" t="s">
        <v>132</v>
      </c>
      <c r="F57" s="17" t="s">
        <v>132</v>
      </c>
      <c r="G57" s="17" t="s">
        <v>132</v>
      </c>
      <c r="H57" s="18">
        <v>5.09</v>
      </c>
      <c r="I57" s="17" t="s">
        <v>132</v>
      </c>
    </row>
    <row r="58" spans="1:9" x14ac:dyDescent="0.25">
      <c r="A58" s="17" t="s">
        <v>42</v>
      </c>
      <c r="B58" s="19" t="s">
        <v>132</v>
      </c>
      <c r="C58" s="19" t="s">
        <v>132</v>
      </c>
      <c r="D58" s="18">
        <v>0.14199999999999999</v>
      </c>
      <c r="E58" s="17" t="s">
        <v>132</v>
      </c>
      <c r="F58" s="17" t="s">
        <v>132</v>
      </c>
      <c r="G58" s="17" t="s">
        <v>132</v>
      </c>
      <c r="H58" s="17" t="s">
        <v>132</v>
      </c>
      <c r="I58" s="17" t="s">
        <v>132</v>
      </c>
    </row>
  </sheetData>
  <sortState ref="A2:I51">
    <sortCondition ref="A1"/>
  </sortState>
  <hyperlinks>
    <hyperlink ref="B3" r:id="rId1"/>
    <hyperlink ref="B4"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Contents</vt:lpstr>
      <vt:lpstr>Ranks</vt:lpstr>
      <vt:lpstr>Kauffman (Score)</vt:lpstr>
      <vt:lpstr>Kauffman (List)</vt:lpstr>
      <vt:lpstr>UNL (Ranks)</vt:lpstr>
      <vt:lpstr>SNEI (Rank)</vt:lpstr>
      <vt:lpstr>SNEI (Scores)</vt:lpstr>
      <vt:lpstr>SNEI (Economic Dynamism)</vt:lpstr>
      <vt:lpstr>Enterprising States (I&amp;E)</vt:lpstr>
      <vt:lpstr>'Kauffman (Score)'!Print_Titles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ssti40</cp:lastModifiedBy>
  <cp:lastPrinted>2007-04-06T23:53:20Z</cp:lastPrinted>
  <dcterms:created xsi:type="dcterms:W3CDTF">1996-10-14T23:33:28Z</dcterms:created>
  <dcterms:modified xsi:type="dcterms:W3CDTF">2014-08-20T14:43:43Z</dcterms:modified>
</cp:coreProperties>
</file>