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ome\SHARED\DIGEST\19 Digest\110719\Drafts\"/>
    </mc:Choice>
  </mc:AlternateContent>
  <bookViews>
    <workbookView xWindow="0" yWindow="0" windowWidth="28800" windowHeight="12300"/>
  </bookViews>
  <sheets>
    <sheet name="Gini" sheetId="1" r:id="rId1"/>
    <sheet name="Source - Gini"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2" i="1" l="1"/>
  <c r="M112" i="1"/>
  <c r="L112" i="1"/>
  <c r="K112" i="1"/>
  <c r="J112" i="1"/>
  <c r="I112" i="1"/>
  <c r="H112" i="1"/>
  <c r="G112" i="1"/>
  <c r="F112" i="1"/>
  <c r="E112" i="1"/>
  <c r="D112" i="1"/>
  <c r="C112" i="1"/>
  <c r="P112" i="1" s="1"/>
  <c r="N111" i="1"/>
  <c r="M111" i="1"/>
  <c r="L111" i="1"/>
  <c r="K111" i="1"/>
  <c r="J111" i="1"/>
  <c r="I111" i="1"/>
  <c r="H111" i="1"/>
  <c r="G111" i="1"/>
  <c r="F111" i="1"/>
  <c r="E111" i="1"/>
  <c r="D111" i="1"/>
  <c r="C111" i="1"/>
  <c r="P111" i="1" s="1"/>
  <c r="N110" i="1"/>
  <c r="M110" i="1"/>
  <c r="L110" i="1"/>
  <c r="K110" i="1"/>
  <c r="J110" i="1"/>
  <c r="I110" i="1"/>
  <c r="H110" i="1"/>
  <c r="G110" i="1"/>
  <c r="F110" i="1"/>
  <c r="E110" i="1"/>
  <c r="D110" i="1"/>
  <c r="C110" i="1"/>
  <c r="P110" i="1" s="1"/>
  <c r="N109" i="1"/>
  <c r="M109" i="1"/>
  <c r="L109" i="1"/>
  <c r="K109" i="1"/>
  <c r="J109" i="1"/>
  <c r="I109" i="1"/>
  <c r="H109" i="1"/>
  <c r="G109" i="1"/>
  <c r="F109" i="1"/>
  <c r="E109" i="1"/>
  <c r="D109" i="1"/>
  <c r="C109" i="1"/>
  <c r="P109" i="1" s="1"/>
  <c r="N108" i="1"/>
  <c r="M108" i="1"/>
  <c r="L108" i="1"/>
  <c r="K108" i="1"/>
  <c r="J108" i="1"/>
  <c r="I108" i="1"/>
  <c r="H108" i="1"/>
  <c r="G108" i="1"/>
  <c r="F108" i="1"/>
  <c r="E108" i="1"/>
  <c r="D108" i="1"/>
  <c r="C108" i="1"/>
  <c r="P108" i="1" s="1"/>
  <c r="N107" i="1"/>
  <c r="M107" i="1"/>
  <c r="L107" i="1"/>
  <c r="K107" i="1"/>
  <c r="J107" i="1"/>
  <c r="I107" i="1"/>
  <c r="H107" i="1"/>
  <c r="G107" i="1"/>
  <c r="F107" i="1"/>
  <c r="E107" i="1"/>
  <c r="D107" i="1"/>
  <c r="C107" i="1"/>
  <c r="P107" i="1" s="1"/>
  <c r="N106" i="1"/>
  <c r="M106" i="1"/>
  <c r="L106" i="1"/>
  <c r="K106" i="1"/>
  <c r="J106" i="1"/>
  <c r="I106" i="1"/>
  <c r="H106" i="1"/>
  <c r="G106" i="1"/>
  <c r="F106" i="1"/>
  <c r="E106" i="1"/>
  <c r="D106" i="1"/>
  <c r="C106" i="1"/>
  <c r="P106" i="1" s="1"/>
  <c r="N105" i="1"/>
  <c r="M105" i="1"/>
  <c r="L105" i="1"/>
  <c r="K105" i="1"/>
  <c r="J105" i="1"/>
  <c r="I105" i="1"/>
  <c r="H105" i="1"/>
  <c r="G105" i="1"/>
  <c r="F105" i="1"/>
  <c r="E105" i="1"/>
  <c r="D105" i="1"/>
  <c r="C105" i="1"/>
  <c r="P105" i="1" s="1"/>
  <c r="N104" i="1"/>
  <c r="M104" i="1"/>
  <c r="L104" i="1"/>
  <c r="K104" i="1"/>
  <c r="J104" i="1"/>
  <c r="I104" i="1"/>
  <c r="H104" i="1"/>
  <c r="G104" i="1"/>
  <c r="F104" i="1"/>
  <c r="E104" i="1"/>
  <c r="D104" i="1"/>
  <c r="C104" i="1"/>
  <c r="P104" i="1" s="1"/>
  <c r="N103" i="1"/>
  <c r="M103" i="1"/>
  <c r="L103" i="1"/>
  <c r="K103" i="1"/>
  <c r="J103" i="1"/>
  <c r="I103" i="1"/>
  <c r="H103" i="1"/>
  <c r="G103" i="1"/>
  <c r="F103" i="1"/>
  <c r="E103" i="1"/>
  <c r="D103" i="1"/>
  <c r="C103" i="1"/>
  <c r="P103" i="1" s="1"/>
  <c r="N102" i="1"/>
  <c r="M102" i="1"/>
  <c r="L102" i="1"/>
  <c r="K102" i="1"/>
  <c r="J102" i="1"/>
  <c r="I102" i="1"/>
  <c r="H102" i="1"/>
  <c r="G102" i="1"/>
  <c r="F102" i="1"/>
  <c r="E102" i="1"/>
  <c r="D102" i="1"/>
  <c r="C102" i="1"/>
  <c r="P102" i="1" s="1"/>
  <c r="P101" i="1"/>
  <c r="N101" i="1"/>
  <c r="M101" i="1"/>
  <c r="L101" i="1"/>
  <c r="K101" i="1"/>
  <c r="J101" i="1"/>
  <c r="I101" i="1"/>
  <c r="H101" i="1"/>
  <c r="G101" i="1"/>
  <c r="F101" i="1"/>
  <c r="E101" i="1"/>
  <c r="D101" i="1"/>
  <c r="C101" i="1"/>
  <c r="N100" i="1"/>
  <c r="M100" i="1"/>
  <c r="L100" i="1"/>
  <c r="K100" i="1"/>
  <c r="J100" i="1"/>
  <c r="I100" i="1"/>
  <c r="H100" i="1"/>
  <c r="G100" i="1"/>
  <c r="F100" i="1"/>
  <c r="E100" i="1"/>
  <c r="D100" i="1"/>
  <c r="C100" i="1"/>
  <c r="P100" i="1" s="1"/>
  <c r="N99" i="1"/>
  <c r="M99" i="1"/>
  <c r="L99" i="1"/>
  <c r="K99" i="1"/>
  <c r="J99" i="1"/>
  <c r="I99" i="1"/>
  <c r="H99" i="1"/>
  <c r="G99" i="1"/>
  <c r="F99" i="1"/>
  <c r="E99" i="1"/>
  <c r="D99" i="1"/>
  <c r="C99" i="1"/>
  <c r="P99" i="1" s="1"/>
  <c r="N98" i="1"/>
  <c r="M98" i="1"/>
  <c r="L98" i="1"/>
  <c r="K98" i="1"/>
  <c r="J98" i="1"/>
  <c r="I98" i="1"/>
  <c r="H98" i="1"/>
  <c r="G98" i="1"/>
  <c r="F98" i="1"/>
  <c r="E98" i="1"/>
  <c r="D98" i="1"/>
  <c r="C98" i="1"/>
  <c r="P98" i="1" s="1"/>
  <c r="N97" i="1"/>
  <c r="M97" i="1"/>
  <c r="L97" i="1"/>
  <c r="K97" i="1"/>
  <c r="J97" i="1"/>
  <c r="I97" i="1"/>
  <c r="H97" i="1"/>
  <c r="G97" i="1"/>
  <c r="F97" i="1"/>
  <c r="E97" i="1"/>
  <c r="D97" i="1"/>
  <c r="C97" i="1"/>
  <c r="P97" i="1" s="1"/>
  <c r="N96" i="1"/>
  <c r="M96" i="1"/>
  <c r="L96" i="1"/>
  <c r="K96" i="1"/>
  <c r="J96" i="1"/>
  <c r="I96" i="1"/>
  <c r="H96" i="1"/>
  <c r="G96" i="1"/>
  <c r="F96" i="1"/>
  <c r="E96" i="1"/>
  <c r="D96" i="1"/>
  <c r="C96" i="1"/>
  <c r="P96" i="1" s="1"/>
  <c r="N95" i="1"/>
  <c r="M95" i="1"/>
  <c r="L95" i="1"/>
  <c r="K95" i="1"/>
  <c r="J95" i="1"/>
  <c r="I95" i="1"/>
  <c r="H95" i="1"/>
  <c r="G95" i="1"/>
  <c r="F95" i="1"/>
  <c r="E95" i="1"/>
  <c r="D95" i="1"/>
  <c r="C95" i="1"/>
  <c r="P95" i="1" s="1"/>
  <c r="N94" i="1"/>
  <c r="M94" i="1"/>
  <c r="L94" i="1"/>
  <c r="K94" i="1"/>
  <c r="J94" i="1"/>
  <c r="I94" i="1"/>
  <c r="H94" i="1"/>
  <c r="G94" i="1"/>
  <c r="F94" i="1"/>
  <c r="E94" i="1"/>
  <c r="D94" i="1"/>
  <c r="C94" i="1"/>
  <c r="P94" i="1" s="1"/>
  <c r="N93" i="1"/>
  <c r="M93" i="1"/>
  <c r="L93" i="1"/>
  <c r="K93" i="1"/>
  <c r="J93" i="1"/>
  <c r="I93" i="1"/>
  <c r="H93" i="1"/>
  <c r="G93" i="1"/>
  <c r="F93" i="1"/>
  <c r="E93" i="1"/>
  <c r="D93" i="1"/>
  <c r="C93" i="1"/>
  <c r="P93" i="1" s="1"/>
  <c r="N92" i="1"/>
  <c r="M92" i="1"/>
  <c r="L92" i="1"/>
  <c r="K92" i="1"/>
  <c r="J92" i="1"/>
  <c r="I92" i="1"/>
  <c r="H92" i="1"/>
  <c r="G92" i="1"/>
  <c r="F92" i="1"/>
  <c r="E92" i="1"/>
  <c r="D92" i="1"/>
  <c r="C92" i="1"/>
  <c r="P92" i="1" s="1"/>
  <c r="N91" i="1"/>
  <c r="M91" i="1"/>
  <c r="L91" i="1"/>
  <c r="K91" i="1"/>
  <c r="J91" i="1"/>
  <c r="I91" i="1"/>
  <c r="H91" i="1"/>
  <c r="G91" i="1"/>
  <c r="F91" i="1"/>
  <c r="E91" i="1"/>
  <c r="D91" i="1"/>
  <c r="C91" i="1"/>
  <c r="P91" i="1" s="1"/>
  <c r="N90" i="1"/>
  <c r="M90" i="1"/>
  <c r="L90" i="1"/>
  <c r="K90" i="1"/>
  <c r="J90" i="1"/>
  <c r="I90" i="1"/>
  <c r="H90" i="1"/>
  <c r="G90" i="1"/>
  <c r="F90" i="1"/>
  <c r="E90" i="1"/>
  <c r="D90" i="1"/>
  <c r="C90" i="1"/>
  <c r="P90" i="1" s="1"/>
  <c r="N89" i="1"/>
  <c r="M89" i="1"/>
  <c r="L89" i="1"/>
  <c r="K89" i="1"/>
  <c r="J89" i="1"/>
  <c r="I89" i="1"/>
  <c r="H89" i="1"/>
  <c r="G89" i="1"/>
  <c r="F89" i="1"/>
  <c r="E89" i="1"/>
  <c r="D89" i="1"/>
  <c r="C89" i="1"/>
  <c r="P89" i="1" s="1"/>
  <c r="N88" i="1"/>
  <c r="M88" i="1"/>
  <c r="L88" i="1"/>
  <c r="K88" i="1"/>
  <c r="J88" i="1"/>
  <c r="I88" i="1"/>
  <c r="H88" i="1"/>
  <c r="G88" i="1"/>
  <c r="F88" i="1"/>
  <c r="E88" i="1"/>
  <c r="D88" i="1"/>
  <c r="C88" i="1"/>
  <c r="P88" i="1" s="1"/>
  <c r="N87" i="1"/>
  <c r="M87" i="1"/>
  <c r="L87" i="1"/>
  <c r="K87" i="1"/>
  <c r="J87" i="1"/>
  <c r="I87" i="1"/>
  <c r="H87" i="1"/>
  <c r="G87" i="1"/>
  <c r="F87" i="1"/>
  <c r="E87" i="1"/>
  <c r="D87" i="1"/>
  <c r="C87" i="1"/>
  <c r="P87" i="1" s="1"/>
  <c r="N86" i="1"/>
  <c r="M86" i="1"/>
  <c r="L86" i="1"/>
  <c r="K86" i="1"/>
  <c r="J86" i="1"/>
  <c r="I86" i="1"/>
  <c r="H86" i="1"/>
  <c r="G86" i="1"/>
  <c r="F86" i="1"/>
  <c r="E86" i="1"/>
  <c r="D86" i="1"/>
  <c r="C86" i="1"/>
  <c r="P86" i="1" s="1"/>
  <c r="N85" i="1"/>
  <c r="M85" i="1"/>
  <c r="L85" i="1"/>
  <c r="K85" i="1"/>
  <c r="J85" i="1"/>
  <c r="I85" i="1"/>
  <c r="H85" i="1"/>
  <c r="G85" i="1"/>
  <c r="F85" i="1"/>
  <c r="E85" i="1"/>
  <c r="D85" i="1"/>
  <c r="C85" i="1"/>
  <c r="P85" i="1" s="1"/>
  <c r="N84" i="1"/>
  <c r="M84" i="1"/>
  <c r="L84" i="1"/>
  <c r="K84" i="1"/>
  <c r="J84" i="1"/>
  <c r="I84" i="1"/>
  <c r="H84" i="1"/>
  <c r="G84" i="1"/>
  <c r="F84" i="1"/>
  <c r="E84" i="1"/>
  <c r="D84" i="1"/>
  <c r="C84" i="1"/>
  <c r="P84" i="1" s="1"/>
  <c r="N83" i="1"/>
  <c r="M83" i="1"/>
  <c r="L83" i="1"/>
  <c r="K83" i="1"/>
  <c r="J83" i="1"/>
  <c r="I83" i="1"/>
  <c r="H83" i="1"/>
  <c r="G83" i="1"/>
  <c r="F83" i="1"/>
  <c r="E83" i="1"/>
  <c r="D83" i="1"/>
  <c r="C83" i="1"/>
  <c r="P83" i="1" s="1"/>
  <c r="N82" i="1"/>
  <c r="M82" i="1"/>
  <c r="L82" i="1"/>
  <c r="K82" i="1"/>
  <c r="J82" i="1"/>
  <c r="I82" i="1"/>
  <c r="H82" i="1"/>
  <c r="G82" i="1"/>
  <c r="F82" i="1"/>
  <c r="E82" i="1"/>
  <c r="D82" i="1"/>
  <c r="C82" i="1"/>
  <c r="P82" i="1" s="1"/>
  <c r="N81" i="1"/>
  <c r="M81" i="1"/>
  <c r="L81" i="1"/>
  <c r="K81" i="1"/>
  <c r="J81" i="1"/>
  <c r="I81" i="1"/>
  <c r="H81" i="1"/>
  <c r="G81" i="1"/>
  <c r="F81" i="1"/>
  <c r="E81" i="1"/>
  <c r="D81" i="1"/>
  <c r="C81" i="1"/>
  <c r="P81" i="1" s="1"/>
  <c r="N80" i="1"/>
  <c r="M80" i="1"/>
  <c r="L80" i="1"/>
  <c r="K80" i="1"/>
  <c r="J80" i="1"/>
  <c r="I80" i="1"/>
  <c r="H80" i="1"/>
  <c r="G80" i="1"/>
  <c r="F80" i="1"/>
  <c r="E80" i="1"/>
  <c r="D80" i="1"/>
  <c r="C80" i="1"/>
  <c r="P80" i="1" s="1"/>
  <c r="N79" i="1"/>
  <c r="M79" i="1"/>
  <c r="L79" i="1"/>
  <c r="K79" i="1"/>
  <c r="J79" i="1"/>
  <c r="I79" i="1"/>
  <c r="H79" i="1"/>
  <c r="G79" i="1"/>
  <c r="F79" i="1"/>
  <c r="E79" i="1"/>
  <c r="D79" i="1"/>
  <c r="C79" i="1"/>
  <c r="P79" i="1" s="1"/>
  <c r="N78" i="1"/>
  <c r="M78" i="1"/>
  <c r="L78" i="1"/>
  <c r="K78" i="1"/>
  <c r="J78" i="1"/>
  <c r="I78" i="1"/>
  <c r="H78" i="1"/>
  <c r="G78" i="1"/>
  <c r="F78" i="1"/>
  <c r="E78" i="1"/>
  <c r="D78" i="1"/>
  <c r="C78" i="1"/>
  <c r="P78" i="1" s="1"/>
  <c r="N77" i="1"/>
  <c r="M77" i="1"/>
  <c r="L77" i="1"/>
  <c r="K77" i="1"/>
  <c r="J77" i="1"/>
  <c r="I77" i="1"/>
  <c r="H77" i="1"/>
  <c r="G77" i="1"/>
  <c r="F77" i="1"/>
  <c r="E77" i="1"/>
  <c r="D77" i="1"/>
  <c r="C77" i="1"/>
  <c r="P77" i="1" s="1"/>
  <c r="N76" i="1"/>
  <c r="M76" i="1"/>
  <c r="L76" i="1"/>
  <c r="K76" i="1"/>
  <c r="J76" i="1"/>
  <c r="I76" i="1"/>
  <c r="H76" i="1"/>
  <c r="G76" i="1"/>
  <c r="F76" i="1"/>
  <c r="E76" i="1"/>
  <c r="D76" i="1"/>
  <c r="C76" i="1"/>
  <c r="P76" i="1" s="1"/>
  <c r="N75" i="1"/>
  <c r="M75" i="1"/>
  <c r="L75" i="1"/>
  <c r="K75" i="1"/>
  <c r="J75" i="1"/>
  <c r="I75" i="1"/>
  <c r="H75" i="1"/>
  <c r="G75" i="1"/>
  <c r="F75" i="1"/>
  <c r="E75" i="1"/>
  <c r="D75" i="1"/>
  <c r="C75" i="1"/>
  <c r="P75" i="1" s="1"/>
  <c r="N74" i="1"/>
  <c r="M74" i="1"/>
  <c r="L74" i="1"/>
  <c r="K74" i="1"/>
  <c r="J74" i="1"/>
  <c r="I74" i="1"/>
  <c r="H74" i="1"/>
  <c r="G74" i="1"/>
  <c r="F74" i="1"/>
  <c r="E74" i="1"/>
  <c r="D74" i="1"/>
  <c r="C74" i="1"/>
  <c r="P74" i="1" s="1"/>
  <c r="N73" i="1"/>
  <c r="M73" i="1"/>
  <c r="L73" i="1"/>
  <c r="K73" i="1"/>
  <c r="J73" i="1"/>
  <c r="I73" i="1"/>
  <c r="H73" i="1"/>
  <c r="G73" i="1"/>
  <c r="F73" i="1"/>
  <c r="E73" i="1"/>
  <c r="D73" i="1"/>
  <c r="C73" i="1"/>
  <c r="P73" i="1" s="1"/>
  <c r="N72" i="1"/>
  <c r="M72" i="1"/>
  <c r="L72" i="1"/>
  <c r="K72" i="1"/>
  <c r="J72" i="1"/>
  <c r="I72" i="1"/>
  <c r="H72" i="1"/>
  <c r="G72" i="1"/>
  <c r="F72" i="1"/>
  <c r="E72" i="1"/>
  <c r="D72" i="1"/>
  <c r="C72" i="1"/>
  <c r="P72" i="1" s="1"/>
  <c r="N71" i="1"/>
  <c r="M71" i="1"/>
  <c r="L71" i="1"/>
  <c r="K71" i="1"/>
  <c r="J71" i="1"/>
  <c r="I71" i="1"/>
  <c r="H71" i="1"/>
  <c r="G71" i="1"/>
  <c r="F71" i="1"/>
  <c r="E71" i="1"/>
  <c r="D71" i="1"/>
  <c r="C71" i="1"/>
  <c r="P71" i="1" s="1"/>
  <c r="N70" i="1"/>
  <c r="M70" i="1"/>
  <c r="L70" i="1"/>
  <c r="K70" i="1"/>
  <c r="J70" i="1"/>
  <c r="I70" i="1"/>
  <c r="H70" i="1"/>
  <c r="G70" i="1"/>
  <c r="F70" i="1"/>
  <c r="E70" i="1"/>
  <c r="D70" i="1"/>
  <c r="C70" i="1"/>
  <c r="P70" i="1" s="1"/>
  <c r="N69" i="1"/>
  <c r="M69" i="1"/>
  <c r="L69" i="1"/>
  <c r="K69" i="1"/>
  <c r="J69" i="1"/>
  <c r="I69" i="1"/>
  <c r="H69" i="1"/>
  <c r="G69" i="1"/>
  <c r="F69" i="1"/>
  <c r="E69" i="1"/>
  <c r="D69" i="1"/>
  <c r="C69" i="1"/>
  <c r="P69" i="1" s="1"/>
  <c r="N68" i="1"/>
  <c r="M68" i="1"/>
  <c r="L68" i="1"/>
  <c r="K68" i="1"/>
  <c r="J68" i="1"/>
  <c r="I68" i="1"/>
  <c r="H68" i="1"/>
  <c r="G68" i="1"/>
  <c r="F68" i="1"/>
  <c r="E68" i="1"/>
  <c r="D68" i="1"/>
  <c r="C68" i="1"/>
  <c r="P68" i="1" s="1"/>
  <c r="N67" i="1"/>
  <c r="M67" i="1"/>
  <c r="L67" i="1"/>
  <c r="K67" i="1"/>
  <c r="J67" i="1"/>
  <c r="I67" i="1"/>
  <c r="H67" i="1"/>
  <c r="G67" i="1"/>
  <c r="F67" i="1"/>
  <c r="E67" i="1"/>
  <c r="D67" i="1"/>
  <c r="C67" i="1"/>
  <c r="P67" i="1" s="1"/>
  <c r="N66" i="1"/>
  <c r="M66" i="1"/>
  <c r="L66" i="1"/>
  <c r="K66" i="1"/>
  <c r="J66" i="1"/>
  <c r="I66" i="1"/>
  <c r="H66" i="1"/>
  <c r="G66" i="1"/>
  <c r="F66" i="1"/>
  <c r="E66" i="1"/>
  <c r="D66" i="1"/>
  <c r="C66" i="1"/>
  <c r="P66" i="1" s="1"/>
  <c r="N65" i="1"/>
  <c r="M65" i="1"/>
  <c r="L65" i="1"/>
  <c r="K65" i="1"/>
  <c r="J65" i="1"/>
  <c r="I65" i="1"/>
  <c r="H65" i="1"/>
  <c r="G65" i="1"/>
  <c r="F65" i="1"/>
  <c r="E65" i="1"/>
  <c r="D65" i="1"/>
  <c r="C65" i="1"/>
  <c r="P65" i="1" s="1"/>
  <c r="N64" i="1"/>
  <c r="M64" i="1"/>
  <c r="L64" i="1"/>
  <c r="K64" i="1"/>
  <c r="J64" i="1"/>
  <c r="I64" i="1"/>
  <c r="H64" i="1"/>
  <c r="G64" i="1"/>
  <c r="F64" i="1"/>
  <c r="E64" i="1"/>
  <c r="D64" i="1"/>
  <c r="C64" i="1"/>
  <c r="P64" i="1" s="1"/>
  <c r="N63" i="1"/>
  <c r="M63" i="1"/>
  <c r="L63" i="1"/>
  <c r="K63" i="1"/>
  <c r="J63" i="1"/>
  <c r="I63" i="1"/>
  <c r="H63" i="1"/>
  <c r="G63" i="1"/>
  <c r="F63" i="1"/>
  <c r="E63" i="1"/>
  <c r="D63" i="1"/>
  <c r="C63" i="1"/>
  <c r="P63" i="1" s="1"/>
  <c r="N62" i="1"/>
  <c r="M62" i="1"/>
  <c r="L62" i="1"/>
  <c r="K62" i="1"/>
  <c r="J62" i="1"/>
  <c r="I62" i="1"/>
  <c r="H62" i="1"/>
  <c r="G62" i="1"/>
  <c r="F62" i="1"/>
  <c r="E62" i="1"/>
  <c r="D62" i="1"/>
  <c r="C62" i="1"/>
  <c r="P62" i="1" s="1"/>
  <c r="N61" i="1"/>
  <c r="M61" i="1"/>
  <c r="L61" i="1"/>
  <c r="K61" i="1"/>
  <c r="J61" i="1"/>
  <c r="I61" i="1"/>
  <c r="H61" i="1"/>
  <c r="G61" i="1"/>
  <c r="F61" i="1"/>
  <c r="E61" i="1"/>
  <c r="D61" i="1"/>
  <c r="C61" i="1"/>
  <c r="P61" i="1" s="1"/>
  <c r="N60" i="1"/>
  <c r="M60" i="1"/>
  <c r="L60" i="1"/>
  <c r="K60" i="1"/>
  <c r="J60" i="1"/>
  <c r="I60" i="1"/>
  <c r="H60" i="1"/>
  <c r="G60" i="1"/>
  <c r="F60" i="1"/>
  <c r="E60" i="1"/>
  <c r="D60" i="1"/>
  <c r="C60" i="1"/>
  <c r="P60" i="1" s="1"/>
  <c r="P54" i="1"/>
  <c r="O54" i="1"/>
  <c r="P53" i="1"/>
  <c r="O53" i="1"/>
  <c r="P52" i="1"/>
  <c r="O52" i="1"/>
  <c r="P51" i="1"/>
  <c r="O51" i="1"/>
  <c r="P50" i="1"/>
  <c r="O50" i="1"/>
  <c r="P49" i="1"/>
  <c r="O49" i="1"/>
  <c r="P48" i="1"/>
  <c r="O48" i="1"/>
  <c r="P47" i="1"/>
  <c r="O47" i="1"/>
  <c r="P46" i="1"/>
  <c r="O46" i="1"/>
  <c r="P45" i="1"/>
  <c r="O45" i="1"/>
  <c r="P44" i="1"/>
  <c r="O44" i="1"/>
  <c r="P43" i="1"/>
  <c r="O43" i="1"/>
  <c r="P42" i="1"/>
  <c r="O42" i="1"/>
  <c r="P41" i="1"/>
  <c r="O41" i="1"/>
  <c r="P40" i="1"/>
  <c r="O40" i="1"/>
  <c r="P39" i="1"/>
  <c r="O39" i="1"/>
  <c r="P38" i="1"/>
  <c r="O38" i="1"/>
  <c r="P37" i="1"/>
  <c r="O37"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P8" i="1"/>
  <c r="O8" i="1"/>
  <c r="P7" i="1"/>
  <c r="O7" i="1"/>
  <c r="P6" i="1"/>
  <c r="O6" i="1"/>
  <c r="P5" i="1"/>
  <c r="O5" i="1"/>
  <c r="P4" i="1"/>
  <c r="O4" i="1"/>
  <c r="P3" i="1"/>
  <c r="O3" i="1"/>
  <c r="P2" i="1"/>
  <c r="O2" i="1"/>
</calcChain>
</file>

<file path=xl/sharedStrings.xml><?xml version="1.0" encoding="utf-8"?>
<sst xmlns="http://schemas.openxmlformats.org/spreadsheetml/2006/main" count="123" uniqueCount="69">
  <si>
    <t>Gini Index</t>
  </si>
  <si>
    <t>Avg Gini</t>
  </si>
  <si>
    <t>Total % Change</t>
  </si>
  <si>
    <t>Avg Annual % Change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</si>
  <si>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</si>
  <si>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</si>
  <si>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</si>
  <si>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</si>
  <si>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</si>
  <si>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</si>
  <si>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</si>
  <si>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</si>
  <si>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</si>
  <si>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</si>
  <si>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</si>
  <si>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</si>
  <si>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</si>
  <si>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</si>
  <si>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</si>
  <si>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</si>
  <si>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</si>
  <si>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</si>
  <si>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</si>
  <si>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</si>
  <si>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</si>
  <si>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</si>
  <si>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</si>
  <si>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</si>
  <si>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</si>
  <si>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</si>
  <si>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</si>
  <si>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</si>
  <si>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</si>
  <si>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</si>
  <si>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</si>
  <si>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</si>
  <si>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</si>
  <si>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</si>
  <si>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</si>
  <si>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</si>
  <si>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</si>
  <si>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</si>
  <si>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</si>
  <si>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</si>
  <si>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</si>
  <si>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</si>
  <si>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</si>
  <si>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</si>
  <si>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</si>
  <si>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</si>
  <si>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</si>
  <si>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</si>
  <si>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</si>
  <si>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</si>
  <si>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</si>
  <si>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</si>
  <si>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USA</t>
  </si>
  <si>
    <t>Annual Changes</t>
  </si>
  <si>
    <t>Source:  U.S. Census Bureau, American Community Survey 1-Year Estimates; GINI INDEX OF INCOME INEQUALITY</t>
  </si>
  <si>
    <t>Notes:</t>
  </si>
  <si>
    <t>Supporting documentation on code lists, subject definitions, data accuracy, and statistical testing can be found on the American Community Survey website:</t>
  </si>
  <si>
    <t>https://www.census.gov/programs-surveys/acs/technical-documentation/code-lists.html</t>
  </si>
  <si>
    <t xml:space="preserve">Sample size and data quality measures (including coverage rates, allocation rates, and response rates) can be found on the American Community Survey website at: </t>
  </si>
  <si>
    <t xml:space="preserve">https://www.census.gov/acs/www/methodology/sample_size_and_data_quality/ </t>
  </si>
  <si>
    <t>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</si>
  <si>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The effect of nonsampling error is not represented in these tables. For a discussion of nonsampling variability, see:</t>
  </si>
  <si>
    <t xml:space="preserve">https://www.census.gov/programs-surveys/acs/technical-documentation.html </t>
  </si>
  <si>
    <t>While the 2018 American Community Survey (ACS) data generally reflect the July 2015 Office of Management and Budget (OMB) delineations of metropolitan and micropolitan statistical areas, in certain instances the names, codes, and boundaries of the principal cities shown in ACS tables may differ from the OMB delineations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</si>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</sst>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6"/>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4">
    <xf numFmtId="0" fontId="0" fillId="0" borderId="0" xfId="0"/>
    <xf numFmtId="0" fontId="3" fillId="0" borderId="0" xfId="0" applyFont="1" applyAlignment="1"/>
    <xf numFmtId="0" fontId="4" fillId="0" borderId="0" xfId="0" applyFont="1" applyAlignment="1">
      <alignment horizontal="center"/>
    </xf>
    <xf numFmtId="0" fontId="2" fillId="0" borderId="0" xfId="0" applyFont="1" applyAlignment="1">
      <alignment horizontal="center" wrapText="1"/>
    </xf>
    <xf numFmtId="0" fontId="4" fillId="0" borderId="0" xfId="0" applyFont="1"/>
    <xf numFmtId="164" fontId="5" fillId="0" borderId="0" xfId="0" applyNumberFormat="1" applyFont="1" applyAlignment="1">
      <alignment horizontal="center"/>
    </xf>
    <xf numFmtId="10" fontId="5" fillId="0" borderId="0" xfId="1" applyNumberFormat="1" applyFont="1" applyAlignment="1">
      <alignment horizontal="center"/>
    </xf>
    <xf numFmtId="0" fontId="5" fillId="0" borderId="0" xfId="0" applyFont="1"/>
    <xf numFmtId="0" fontId="5" fillId="0" borderId="0" xfId="0" applyFont="1" applyAlignment="1">
      <alignment horizontal="center"/>
    </xf>
    <xf numFmtId="0" fontId="2" fillId="0" borderId="0" xfId="0" applyFont="1"/>
    <xf numFmtId="0" fontId="6" fillId="0" borderId="0" xfId="2" applyAlignment="1">
      <alignment horizontal="left" indent="2"/>
    </xf>
    <xf numFmtId="0" fontId="6" fillId="0" borderId="0" xfId="2"/>
    <xf numFmtId="0" fontId="0" fillId="0" borderId="0" xfId="0" applyAlignment="1">
      <alignment vertical="top" wrapText="1"/>
    </xf>
    <xf numFmtId="0" fontId="0" fillId="0" borderId="0" xfId="0" applyAlignment="1">
      <alignment wrapText="1"/>
    </xf>
  </cellXfs>
  <cellStyles count="3">
    <cellStyle name="Hyperlink" xfId="2" builtinId="8"/>
    <cellStyle name="Normal" xfId="0" builtinId="0"/>
    <cellStyle name="Percent" xfId="1"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0"/>
      </font>
      <fill>
        <patternFill>
          <bgColor rgb="FF00B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ont>
        <b/>
        <i val="0"/>
        <color theme="0"/>
      </font>
      <fill>
        <patternFill>
          <bgColor rgb="FF00B05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ensus.gov/programs-surveys/acs/technical-documentation.html" TargetMode="External"/><Relationship Id="rId2" Type="http://schemas.openxmlformats.org/officeDocument/2006/relationships/hyperlink" Target="https://www.census.gov/acs/www/methodology/sample_size_and_data_quality/" TargetMode="External"/><Relationship Id="rId1" Type="http://schemas.openxmlformats.org/officeDocument/2006/relationships/hyperlink" Target="https://www.census.gov/programs-surveys/acs/technical-documentation/code-lists.html"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tabSelected="1" zoomScale="80" zoomScaleNormal="80" workbookViewId="0">
      <pane ySplit="1" topLeftCell="A2" activePane="bottomLeft" state="frozen"/>
      <selection pane="bottomLeft" activeCell="A2" sqref="A2"/>
    </sheetView>
  </sheetViews>
  <sheetFormatPr defaultRowHeight="15" x14ac:dyDescent="0.25"/>
  <cols>
    <col min="1" max="1" width="20.5703125" bestFit="1" customWidth="1"/>
    <col min="2" max="15" width="14.28515625" customWidth="1"/>
    <col min="16" max="16" width="16.28515625" bestFit="1" customWidth="1"/>
    <col min="17" max="17" width="16" customWidth="1"/>
  </cols>
  <sheetData>
    <row r="1" spans="1:17" ht="31.5" x14ac:dyDescent="0.35">
      <c r="A1" s="1" t="s">
        <v>0</v>
      </c>
      <c r="B1" s="2">
        <v>2006</v>
      </c>
      <c r="C1" s="2">
        <v>2007</v>
      </c>
      <c r="D1" s="2">
        <v>2008</v>
      </c>
      <c r="E1" s="2">
        <v>2009</v>
      </c>
      <c r="F1" s="2">
        <v>2010</v>
      </c>
      <c r="G1" s="2">
        <v>2011</v>
      </c>
      <c r="H1" s="2">
        <v>2012</v>
      </c>
      <c r="I1" s="2">
        <v>2013</v>
      </c>
      <c r="J1" s="2">
        <v>2014</v>
      </c>
      <c r="K1" s="2">
        <v>2015</v>
      </c>
      <c r="L1" s="2">
        <v>2016</v>
      </c>
      <c r="M1" s="2">
        <v>2017</v>
      </c>
      <c r="N1" s="2">
        <v>2018</v>
      </c>
      <c r="O1" s="2" t="s">
        <v>1</v>
      </c>
      <c r="P1" s="2" t="s">
        <v>2</v>
      </c>
      <c r="Q1" s="3" t="s">
        <v>3</v>
      </c>
    </row>
    <row r="2" spans="1:17" ht="15.75" x14ac:dyDescent="0.25">
      <c r="A2" s="4" t="s">
        <v>4</v>
      </c>
      <c r="B2" s="5">
        <v>0.47199999999999998</v>
      </c>
      <c r="C2" s="5">
        <v>0.47099999999999997</v>
      </c>
      <c r="D2" s="5">
        <v>0.46700000000000003</v>
      </c>
      <c r="E2" s="5">
        <v>0.47099999999999997</v>
      </c>
      <c r="F2" s="5">
        <v>0.47199999999999998</v>
      </c>
      <c r="G2" s="5">
        <v>0.47349999999999998</v>
      </c>
      <c r="H2" s="5">
        <v>0.47260000000000002</v>
      </c>
      <c r="I2" s="5">
        <v>0.47520000000000001</v>
      </c>
      <c r="J2" s="5">
        <v>0.4758</v>
      </c>
      <c r="K2" s="5">
        <v>0.48110000000000003</v>
      </c>
      <c r="L2" s="5">
        <v>0.48470000000000002</v>
      </c>
      <c r="M2" s="5">
        <v>0.4768</v>
      </c>
      <c r="N2" s="5">
        <v>0.4859</v>
      </c>
      <c r="O2" s="5">
        <f>AVERAGE(B2:N2)</f>
        <v>0.47527692307692304</v>
      </c>
      <c r="P2" s="6">
        <f>(N2-B2)/B2</f>
        <v>2.9449152542372934E-2</v>
      </c>
      <c r="Q2" s="6">
        <v>2.4606157414360222E-3</v>
      </c>
    </row>
    <row r="3" spans="1:17" ht="15.75" x14ac:dyDescent="0.25">
      <c r="A3" s="4" t="s">
        <v>5</v>
      </c>
      <c r="B3" s="5">
        <v>0.41699999999999998</v>
      </c>
      <c r="C3" s="5">
        <v>0.40899999999999997</v>
      </c>
      <c r="D3" s="5">
        <v>0.40300000000000002</v>
      </c>
      <c r="E3" s="5">
        <v>0.40200000000000002</v>
      </c>
      <c r="F3" s="5">
        <v>0.42199999999999999</v>
      </c>
      <c r="G3" s="5">
        <v>0.40989999999999999</v>
      </c>
      <c r="H3" s="5">
        <v>0.42320000000000002</v>
      </c>
      <c r="I3" s="5">
        <v>0.4083</v>
      </c>
      <c r="J3" s="5">
        <v>0.41749999999999998</v>
      </c>
      <c r="K3" s="5">
        <v>0.43219999999999997</v>
      </c>
      <c r="L3" s="5">
        <v>0.40810000000000002</v>
      </c>
      <c r="M3" s="5">
        <v>0.42409999999999998</v>
      </c>
      <c r="N3" s="5">
        <v>0.43219999999999997</v>
      </c>
      <c r="O3" s="5">
        <f t="shared" ref="O3:O54" si="0">AVERAGE(B3:N3)</f>
        <v>0.41603846153846163</v>
      </c>
      <c r="P3" s="6">
        <f t="shared" ref="P3:P54" si="1">(N3-B3)/B3</f>
        <v>3.6450839328537148E-2</v>
      </c>
      <c r="Q3" s="6">
        <v>3.5222870878460033E-3</v>
      </c>
    </row>
    <row r="4" spans="1:17" ht="15.75" x14ac:dyDescent="0.25">
      <c r="A4" s="4" t="s">
        <v>6</v>
      </c>
      <c r="B4" s="5">
        <v>0.45400000000000001</v>
      </c>
      <c r="C4" s="5">
        <v>0.44800000000000001</v>
      </c>
      <c r="D4" s="5">
        <v>0.45300000000000001</v>
      </c>
      <c r="E4" s="5">
        <v>0.45100000000000001</v>
      </c>
      <c r="F4" s="5">
        <v>0.45500000000000002</v>
      </c>
      <c r="G4" s="5">
        <v>0.46</v>
      </c>
      <c r="H4" s="5">
        <v>0.46079999999999999</v>
      </c>
      <c r="I4" s="5">
        <v>0.46810000000000002</v>
      </c>
      <c r="J4" s="5">
        <v>0.46760000000000002</v>
      </c>
      <c r="K4" s="5">
        <v>0.47020000000000001</v>
      </c>
      <c r="L4" s="5">
        <v>0.4713</v>
      </c>
      <c r="M4" s="5">
        <v>0.46679999999999999</v>
      </c>
      <c r="N4" s="5">
        <v>0.46129999999999999</v>
      </c>
      <c r="O4" s="5">
        <f t="shared" si="0"/>
        <v>0.46054615384615383</v>
      </c>
      <c r="P4" s="6">
        <f t="shared" si="1"/>
        <v>1.6079295154184964E-2</v>
      </c>
      <c r="Q4" s="6">
        <v>1.3725302352104631E-3</v>
      </c>
    </row>
    <row r="5" spans="1:17" ht="15.75" x14ac:dyDescent="0.25">
      <c r="A5" s="4" t="s">
        <v>7</v>
      </c>
      <c r="B5" s="5">
        <v>0.46</v>
      </c>
      <c r="C5" s="5">
        <v>0.46200000000000002</v>
      </c>
      <c r="D5" s="5">
        <v>0.45900000000000002</v>
      </c>
      <c r="E5" s="5">
        <v>0.46100000000000002</v>
      </c>
      <c r="F5" s="5">
        <v>0.45800000000000002</v>
      </c>
      <c r="G5" s="5">
        <v>0.46839999999999998</v>
      </c>
      <c r="H5" s="5">
        <v>0.4632</v>
      </c>
      <c r="I5" s="5">
        <v>0.46850000000000003</v>
      </c>
      <c r="J5" s="5">
        <v>0.47139999999999999</v>
      </c>
      <c r="K5" s="5">
        <v>0.4773</v>
      </c>
      <c r="L5" s="5">
        <v>0.47189999999999999</v>
      </c>
      <c r="M5" s="5">
        <v>0.47249999999999998</v>
      </c>
      <c r="N5" s="5">
        <v>0.48449999999999999</v>
      </c>
      <c r="O5" s="5">
        <f t="shared" si="0"/>
        <v>0.46751538461538455</v>
      </c>
      <c r="P5" s="6">
        <f t="shared" si="1"/>
        <v>5.3260869565217313E-2</v>
      </c>
      <c r="Q5" s="6">
        <v>4.4010407140121933E-3</v>
      </c>
    </row>
    <row r="6" spans="1:17" ht="15.75" x14ac:dyDescent="0.25">
      <c r="A6" s="4" t="s">
        <v>8</v>
      </c>
      <c r="B6" s="5">
        <v>0.46600000000000003</v>
      </c>
      <c r="C6" s="5">
        <v>0.46899999999999997</v>
      </c>
      <c r="D6" s="5">
        <v>0.47299999999999998</v>
      </c>
      <c r="E6" s="5">
        <v>0.46700000000000003</v>
      </c>
      <c r="F6" s="5">
        <v>0.47099999999999997</v>
      </c>
      <c r="G6" s="5">
        <v>0.48120000000000002</v>
      </c>
      <c r="H6" s="5">
        <v>0.48220000000000002</v>
      </c>
      <c r="I6" s="5">
        <v>0.49030000000000001</v>
      </c>
      <c r="J6" s="5">
        <v>0.48899999999999999</v>
      </c>
      <c r="K6" s="5">
        <v>0.48759999999999998</v>
      </c>
      <c r="L6" s="5">
        <v>0.4899</v>
      </c>
      <c r="M6" s="5">
        <v>0.48659999999999998</v>
      </c>
      <c r="N6" s="5">
        <v>0.49120000000000003</v>
      </c>
      <c r="O6" s="5">
        <f t="shared" si="0"/>
        <v>0.48030769230769227</v>
      </c>
      <c r="P6" s="6">
        <f t="shared" si="1"/>
        <v>5.4077253218884118E-2</v>
      </c>
      <c r="Q6" s="6">
        <v>4.4415758967362891E-3</v>
      </c>
    </row>
    <row r="7" spans="1:17" ht="15.75" x14ac:dyDescent="0.25">
      <c r="A7" s="4" t="s">
        <v>9</v>
      </c>
      <c r="B7" s="5">
        <v>0.45</v>
      </c>
      <c r="C7" s="5">
        <v>0.45200000000000001</v>
      </c>
      <c r="D7" s="5">
        <v>0.45700000000000002</v>
      </c>
      <c r="E7" s="5">
        <v>0.45300000000000001</v>
      </c>
      <c r="F7" s="5">
        <v>0.45700000000000002</v>
      </c>
      <c r="G7" s="5">
        <v>0.45879999999999999</v>
      </c>
      <c r="H7" s="5">
        <v>0.45789999999999997</v>
      </c>
      <c r="I7" s="5">
        <v>0.46139999999999998</v>
      </c>
      <c r="J7" s="5">
        <v>0.45839999999999997</v>
      </c>
      <c r="K7" s="5">
        <v>0.45800000000000002</v>
      </c>
      <c r="L7" s="5">
        <v>0.45860000000000001</v>
      </c>
      <c r="M7" s="5">
        <v>0.45529999999999998</v>
      </c>
      <c r="N7" s="5">
        <v>0.45610000000000001</v>
      </c>
      <c r="O7" s="5">
        <f t="shared" si="0"/>
        <v>0.45642307692307693</v>
      </c>
      <c r="P7" s="6">
        <f t="shared" si="1"/>
        <v>1.3555555555555543E-2</v>
      </c>
      <c r="Q7" s="6">
        <v>1.1417602434746314E-3</v>
      </c>
    </row>
    <row r="8" spans="1:17" ht="15.75" x14ac:dyDescent="0.25">
      <c r="A8" s="4" t="s">
        <v>10</v>
      </c>
      <c r="B8" s="5">
        <v>0.48</v>
      </c>
      <c r="C8" s="5">
        <v>0.48099999999999998</v>
      </c>
      <c r="D8" s="5">
        <v>0.48599999999999999</v>
      </c>
      <c r="E8" s="5">
        <v>0.48</v>
      </c>
      <c r="F8" s="5">
        <v>0.48599999999999999</v>
      </c>
      <c r="G8" s="5">
        <v>0.4859</v>
      </c>
      <c r="H8" s="5">
        <v>0.49149999999999999</v>
      </c>
      <c r="I8" s="5">
        <v>0.49940000000000001</v>
      </c>
      <c r="J8" s="5">
        <v>0.50049999999999994</v>
      </c>
      <c r="K8" s="5">
        <v>0.49159999999999998</v>
      </c>
      <c r="L8" s="5">
        <v>0.4945</v>
      </c>
      <c r="M8" s="5">
        <v>0.49430000000000002</v>
      </c>
      <c r="N8" s="5">
        <v>0.50139999999999996</v>
      </c>
      <c r="O8" s="5">
        <f t="shared" si="0"/>
        <v>0.49016153846153848</v>
      </c>
      <c r="P8" s="6">
        <f t="shared" si="1"/>
        <v>4.458333333333328E-2</v>
      </c>
      <c r="Q8" s="6">
        <v>3.6919984866037613E-3</v>
      </c>
    </row>
    <row r="9" spans="1:17" ht="15.75" x14ac:dyDescent="0.25">
      <c r="A9" s="4" t="s">
        <v>11</v>
      </c>
      <c r="B9" s="5">
        <v>0.434</v>
      </c>
      <c r="C9" s="5">
        <v>0.435</v>
      </c>
      <c r="D9" s="5">
        <v>0.44700000000000001</v>
      </c>
      <c r="E9" s="5">
        <v>0.434</v>
      </c>
      <c r="F9" s="5">
        <v>0.44</v>
      </c>
      <c r="G9" s="5">
        <v>0.44040000000000001</v>
      </c>
      <c r="H9" s="5">
        <v>0.43559999999999999</v>
      </c>
      <c r="I9" s="5">
        <v>0.45129999999999998</v>
      </c>
      <c r="J9" s="5">
        <v>0.44940000000000002</v>
      </c>
      <c r="K9" s="5">
        <v>0.45229999999999998</v>
      </c>
      <c r="L9" s="5">
        <v>0.45219999999999999</v>
      </c>
      <c r="M9" s="5">
        <v>0.48110000000000003</v>
      </c>
      <c r="N9" s="5">
        <v>0.4587</v>
      </c>
      <c r="O9" s="5">
        <f t="shared" si="0"/>
        <v>0.44700000000000001</v>
      </c>
      <c r="P9" s="6">
        <f t="shared" si="1"/>
        <v>5.6912442396313365E-2</v>
      </c>
      <c r="Q9" s="6">
        <v>5.0046931850498758E-3</v>
      </c>
    </row>
    <row r="10" spans="1:17" ht="15.75" x14ac:dyDescent="0.25">
      <c r="A10" s="4" t="s">
        <v>12</v>
      </c>
      <c r="B10" s="5">
        <v>0.53700000000000003</v>
      </c>
      <c r="C10" s="5">
        <v>0.54200000000000004</v>
      </c>
      <c r="D10" s="5">
        <v>0.54</v>
      </c>
      <c r="E10" s="5">
        <v>0.53200000000000003</v>
      </c>
      <c r="F10" s="5">
        <v>0.53200000000000003</v>
      </c>
      <c r="G10" s="5">
        <v>0.53380000000000005</v>
      </c>
      <c r="H10" s="5">
        <v>0.5343</v>
      </c>
      <c r="I10" s="5">
        <v>0.53200000000000003</v>
      </c>
      <c r="J10" s="5">
        <v>0.52239999999999998</v>
      </c>
      <c r="K10" s="5">
        <v>0.53539999999999999</v>
      </c>
      <c r="L10" s="5">
        <v>0.54200000000000004</v>
      </c>
      <c r="M10" s="5">
        <v>0.52810000000000001</v>
      </c>
      <c r="N10" s="5">
        <v>0.52429999999999999</v>
      </c>
      <c r="O10" s="5">
        <f t="shared" si="0"/>
        <v>0.53348461538461545</v>
      </c>
      <c r="P10" s="6">
        <f t="shared" si="1"/>
        <v>-2.3649906890130436E-2</v>
      </c>
      <c r="Q10" s="6">
        <v>-1.9043768423608052E-3</v>
      </c>
    </row>
    <row r="11" spans="1:17" ht="15.75" x14ac:dyDescent="0.25">
      <c r="A11" s="4" t="s">
        <v>13</v>
      </c>
      <c r="B11" s="5">
        <v>0.46700000000000003</v>
      </c>
      <c r="C11" s="5">
        <v>0.46899999999999997</v>
      </c>
      <c r="D11" s="5">
        <v>0.47099999999999997</v>
      </c>
      <c r="E11" s="5">
        <v>0.46899999999999997</v>
      </c>
      <c r="F11" s="5">
        <v>0.47399999999999998</v>
      </c>
      <c r="G11" s="5">
        <v>0.48110000000000003</v>
      </c>
      <c r="H11" s="5">
        <v>0.48280000000000001</v>
      </c>
      <c r="I11" s="5">
        <v>0.48430000000000001</v>
      </c>
      <c r="J11" s="5">
        <v>0.4834</v>
      </c>
      <c r="K11" s="5">
        <v>0.48720000000000002</v>
      </c>
      <c r="L11" s="5">
        <v>0.48520000000000002</v>
      </c>
      <c r="M11" s="5">
        <v>0.4859</v>
      </c>
      <c r="N11" s="5">
        <v>0.48870000000000002</v>
      </c>
      <c r="O11" s="5">
        <f t="shared" si="0"/>
        <v>0.47912307692307687</v>
      </c>
      <c r="P11" s="6">
        <f t="shared" si="1"/>
        <v>4.6466809421841532E-2</v>
      </c>
      <c r="Q11" s="6">
        <v>3.8069867518366264E-3</v>
      </c>
    </row>
    <row r="12" spans="1:17" ht="15.75" x14ac:dyDescent="0.25">
      <c r="A12" s="4" t="s">
        <v>14</v>
      </c>
      <c r="B12" s="5">
        <v>0.46100000000000002</v>
      </c>
      <c r="C12" s="5">
        <v>0.46400000000000002</v>
      </c>
      <c r="D12" s="5">
        <v>0.46700000000000003</v>
      </c>
      <c r="E12" s="5">
        <v>0.46899999999999997</v>
      </c>
      <c r="F12" s="5">
        <v>0.46800000000000003</v>
      </c>
      <c r="G12" s="5">
        <v>0.47699999999999998</v>
      </c>
      <c r="H12" s="5">
        <v>0.48089999999999999</v>
      </c>
      <c r="I12" s="5">
        <v>0.48370000000000002</v>
      </c>
      <c r="J12" s="5">
        <v>0.48010000000000003</v>
      </c>
      <c r="K12" s="5">
        <v>0.48010000000000003</v>
      </c>
      <c r="L12" s="5">
        <v>0.48130000000000001</v>
      </c>
      <c r="M12" s="5">
        <v>0.48299999999999998</v>
      </c>
      <c r="N12" s="5">
        <v>0.48220000000000002</v>
      </c>
      <c r="O12" s="5">
        <f t="shared" si="0"/>
        <v>0.47517692307692305</v>
      </c>
      <c r="P12" s="6">
        <f t="shared" si="1"/>
        <v>4.5986984815618213E-2</v>
      </c>
      <c r="Q12" s="6">
        <v>3.7737908405089896E-3</v>
      </c>
    </row>
    <row r="13" spans="1:17" ht="15.75" x14ac:dyDescent="0.25">
      <c r="A13" s="4" t="s">
        <v>15</v>
      </c>
      <c r="B13" s="5">
        <v>0.438</v>
      </c>
      <c r="C13" s="5">
        <v>0.42199999999999999</v>
      </c>
      <c r="D13" s="5">
        <v>0.42799999999999999</v>
      </c>
      <c r="E13" s="5">
        <v>0.42499999999999999</v>
      </c>
      <c r="F13" s="5">
        <v>0.433</v>
      </c>
      <c r="G13" s="5">
        <v>0.43009999999999998</v>
      </c>
      <c r="H13" s="5">
        <v>0.42570000000000002</v>
      </c>
      <c r="I13" s="5">
        <v>0.44</v>
      </c>
      <c r="J13" s="5">
        <v>0.4325</v>
      </c>
      <c r="K13" s="5">
        <v>0.43459999999999999</v>
      </c>
      <c r="L13" s="5">
        <v>0.442</v>
      </c>
      <c r="M13" s="5">
        <v>0.44550000000000001</v>
      </c>
      <c r="N13" s="5">
        <v>0.44500000000000001</v>
      </c>
      <c r="O13" s="5">
        <f t="shared" si="0"/>
        <v>0.43395384615384613</v>
      </c>
      <c r="P13" s="6">
        <f t="shared" si="1"/>
        <v>1.5981735159817365E-2</v>
      </c>
      <c r="Q13" s="6">
        <v>1.4833342627179728E-3</v>
      </c>
    </row>
    <row r="14" spans="1:17" ht="15.75" x14ac:dyDescent="0.25">
      <c r="A14" s="4" t="s">
        <v>16</v>
      </c>
      <c r="B14" s="5">
        <v>0.42099999999999999</v>
      </c>
      <c r="C14" s="5">
        <v>0.436</v>
      </c>
      <c r="D14" s="5">
        <v>0.41899999999999998</v>
      </c>
      <c r="E14" s="5">
        <v>0.42099999999999999</v>
      </c>
      <c r="F14" s="5">
        <v>0.433</v>
      </c>
      <c r="G14" s="5">
        <v>0.432</v>
      </c>
      <c r="H14" s="5">
        <v>0.43020000000000003</v>
      </c>
      <c r="I14" s="5">
        <v>0.43759999999999999</v>
      </c>
      <c r="J14" s="5">
        <v>0.4541</v>
      </c>
      <c r="K14" s="5">
        <v>0.45250000000000001</v>
      </c>
      <c r="L14" s="5">
        <v>0.45029999999999998</v>
      </c>
      <c r="M14" s="5">
        <v>0.44779999999999998</v>
      </c>
      <c r="N14" s="5">
        <v>0.44540000000000002</v>
      </c>
      <c r="O14" s="5">
        <f t="shared" si="0"/>
        <v>0.43691538461538471</v>
      </c>
      <c r="P14" s="6">
        <f t="shared" si="1"/>
        <v>5.7957244655582024E-2</v>
      </c>
      <c r="Q14" s="6">
        <v>4.9207977394048336E-3</v>
      </c>
    </row>
    <row r="15" spans="1:17" ht="15.75" x14ac:dyDescent="0.25">
      <c r="A15" s="4" t="s">
        <v>17</v>
      </c>
      <c r="B15" s="5">
        <v>0.46200000000000002</v>
      </c>
      <c r="C15" s="5">
        <v>0.46600000000000003</v>
      </c>
      <c r="D15" s="5">
        <v>0.46700000000000003</v>
      </c>
      <c r="E15" s="5">
        <v>0.46899999999999997</v>
      </c>
      <c r="F15" s="5">
        <v>0.46500000000000002</v>
      </c>
      <c r="G15" s="5">
        <v>0.4718</v>
      </c>
      <c r="H15" s="5">
        <v>0.47160000000000002</v>
      </c>
      <c r="I15" s="5">
        <v>0.4824</v>
      </c>
      <c r="J15" s="5">
        <v>0.47649999999999998</v>
      </c>
      <c r="K15" s="5">
        <v>0.48170000000000002</v>
      </c>
      <c r="L15" s="5">
        <v>0.48099999999999998</v>
      </c>
      <c r="M15" s="5">
        <v>0.48180000000000001</v>
      </c>
      <c r="N15" s="5">
        <v>0.48520000000000002</v>
      </c>
      <c r="O15" s="5">
        <f t="shared" si="0"/>
        <v>0.47392307692307689</v>
      </c>
      <c r="P15" s="6">
        <f t="shared" si="1"/>
        <v>5.0216450216450208E-2</v>
      </c>
      <c r="Q15" s="6">
        <v>4.133965871453228E-3</v>
      </c>
    </row>
    <row r="16" spans="1:17" ht="15.75" x14ac:dyDescent="0.25">
      <c r="A16" s="4" t="s">
        <v>18</v>
      </c>
      <c r="B16" s="5">
        <v>0.432</v>
      </c>
      <c r="C16" s="5">
        <v>0.42899999999999999</v>
      </c>
      <c r="D16" s="5">
        <v>0.437</v>
      </c>
      <c r="E16" s="5">
        <v>0.434</v>
      </c>
      <c r="F16" s="5">
        <v>0.44</v>
      </c>
      <c r="G16" s="5">
        <v>0.4461</v>
      </c>
      <c r="H16" s="5">
        <v>0.44169999999999998</v>
      </c>
      <c r="I16" s="5">
        <v>0.45540000000000003</v>
      </c>
      <c r="J16" s="5">
        <v>0.44550000000000001</v>
      </c>
      <c r="K16" s="5">
        <v>0.45190000000000002</v>
      </c>
      <c r="L16" s="5">
        <v>0.45269999999999999</v>
      </c>
      <c r="M16" s="5">
        <v>0.44969999999999999</v>
      </c>
      <c r="N16" s="5">
        <v>0.4511</v>
      </c>
      <c r="O16" s="5">
        <f t="shared" si="0"/>
        <v>0.44354615384615392</v>
      </c>
      <c r="P16" s="6">
        <f t="shared" si="1"/>
        <v>4.4212962962962975E-2</v>
      </c>
      <c r="Q16" s="6">
        <v>3.7136424660757679E-3</v>
      </c>
    </row>
    <row r="17" spans="1:17" ht="15.75" x14ac:dyDescent="0.25">
      <c r="A17" s="4" t="s">
        <v>19</v>
      </c>
      <c r="B17" s="5">
        <v>0.42399999999999999</v>
      </c>
      <c r="C17" s="5">
        <v>0.42599999999999999</v>
      </c>
      <c r="D17" s="5">
        <v>0.42799999999999999</v>
      </c>
      <c r="E17" s="5">
        <v>0.43099999999999999</v>
      </c>
      <c r="F17" s="5">
        <v>0.42699999999999999</v>
      </c>
      <c r="G17" s="5">
        <v>0.434</v>
      </c>
      <c r="H17" s="5">
        <v>0.43280000000000002</v>
      </c>
      <c r="I17" s="5">
        <v>0.44290000000000002</v>
      </c>
      <c r="J17" s="5">
        <v>0.44330000000000003</v>
      </c>
      <c r="K17" s="5">
        <v>0.43930000000000002</v>
      </c>
      <c r="L17" s="5">
        <v>0.4451</v>
      </c>
      <c r="M17" s="5">
        <v>0.43809999999999999</v>
      </c>
      <c r="N17" s="5">
        <v>0.44130000000000003</v>
      </c>
      <c r="O17" s="5">
        <f t="shared" si="0"/>
        <v>0.4348307692307693</v>
      </c>
      <c r="P17" s="6">
        <f t="shared" si="1"/>
        <v>4.0801886792452918E-2</v>
      </c>
      <c r="Q17" s="6">
        <v>3.3971242979378325E-3</v>
      </c>
    </row>
    <row r="18" spans="1:17" ht="15.75" x14ac:dyDescent="0.25">
      <c r="A18" s="4" t="s">
        <v>20</v>
      </c>
      <c r="B18" s="5">
        <v>0.441</v>
      </c>
      <c r="C18" s="5">
        <v>0.44400000000000001</v>
      </c>
      <c r="D18" s="5">
        <v>0.442</v>
      </c>
      <c r="E18" s="5">
        <v>0.44400000000000001</v>
      </c>
      <c r="F18" s="5">
        <v>0.44500000000000001</v>
      </c>
      <c r="G18" s="5">
        <v>0.44419999999999998</v>
      </c>
      <c r="H18" s="5">
        <v>0.4496</v>
      </c>
      <c r="I18" s="5">
        <v>0.45889999999999997</v>
      </c>
      <c r="J18" s="5">
        <v>0.4597</v>
      </c>
      <c r="K18" s="5">
        <v>0.45960000000000001</v>
      </c>
      <c r="L18" s="5">
        <v>0.45500000000000002</v>
      </c>
      <c r="M18" s="5">
        <v>0.45390000000000003</v>
      </c>
      <c r="N18" s="5">
        <v>0.46329999999999999</v>
      </c>
      <c r="O18" s="5">
        <f t="shared" si="0"/>
        <v>0.45078461538461539</v>
      </c>
      <c r="P18" s="6">
        <f t="shared" si="1"/>
        <v>5.0566893424036252E-2</v>
      </c>
      <c r="Q18" s="6">
        <v>4.1606858503160917E-3</v>
      </c>
    </row>
    <row r="19" spans="1:17" ht="15.75" x14ac:dyDescent="0.25">
      <c r="A19" s="4" t="s">
        <v>21</v>
      </c>
      <c r="B19" s="5">
        <v>0.46</v>
      </c>
      <c r="C19" s="5">
        <v>0.46500000000000002</v>
      </c>
      <c r="D19" s="5">
        <v>0.46700000000000003</v>
      </c>
      <c r="E19" s="5">
        <v>0.46400000000000002</v>
      </c>
      <c r="F19" s="5">
        <v>0.46600000000000003</v>
      </c>
      <c r="G19" s="5">
        <v>0.47089999999999999</v>
      </c>
      <c r="H19" s="5">
        <v>0.4667</v>
      </c>
      <c r="I19" s="5">
        <v>0.47210000000000002</v>
      </c>
      <c r="J19" s="5">
        <v>0.47039999999999998</v>
      </c>
      <c r="K19" s="5">
        <v>0.47810000000000002</v>
      </c>
      <c r="L19" s="5">
        <v>0.48130000000000001</v>
      </c>
      <c r="M19" s="5">
        <v>0.47839999999999999</v>
      </c>
      <c r="N19" s="5">
        <v>0.47870000000000001</v>
      </c>
      <c r="O19" s="5">
        <f t="shared" si="0"/>
        <v>0.47066153846153846</v>
      </c>
      <c r="P19" s="6">
        <f t="shared" si="1"/>
        <v>4.0652173913043467E-2</v>
      </c>
      <c r="Q19" s="6">
        <v>3.3572127688638966E-3</v>
      </c>
    </row>
    <row r="20" spans="1:17" ht="15.75" x14ac:dyDescent="0.25">
      <c r="A20" s="4" t="s">
        <v>22</v>
      </c>
      <c r="B20" s="5">
        <v>0.47499999999999998</v>
      </c>
      <c r="C20" s="5">
        <v>0.47799999999999998</v>
      </c>
      <c r="D20" s="5">
        <v>0.47699999999999998</v>
      </c>
      <c r="E20" s="5">
        <v>0.47299999999999998</v>
      </c>
      <c r="F20" s="5">
        <v>0.47499999999999998</v>
      </c>
      <c r="G20" s="5">
        <v>0.48359999999999997</v>
      </c>
      <c r="H20" s="5">
        <v>0.4859</v>
      </c>
      <c r="I20" s="5">
        <v>0.4914</v>
      </c>
      <c r="J20" s="5">
        <v>0.49020000000000002</v>
      </c>
      <c r="K20" s="5">
        <v>0.4909</v>
      </c>
      <c r="L20" s="5">
        <v>0.499</v>
      </c>
      <c r="M20" s="5">
        <v>0.49349999999999999</v>
      </c>
      <c r="N20" s="5">
        <v>0.49359999999999998</v>
      </c>
      <c r="O20" s="5">
        <f t="shared" si="0"/>
        <v>0.48508461538461539</v>
      </c>
      <c r="P20" s="6">
        <f t="shared" si="1"/>
        <v>3.9157894736842121E-2</v>
      </c>
      <c r="Q20" s="6">
        <v>3.2428056685732775E-3</v>
      </c>
    </row>
    <row r="21" spans="1:17" ht="15.75" x14ac:dyDescent="0.25">
      <c r="A21" s="4" t="s">
        <v>23</v>
      </c>
      <c r="B21" s="5">
        <v>0.42799999999999999</v>
      </c>
      <c r="C21" s="5">
        <v>0.44</v>
      </c>
      <c r="D21" s="5">
        <v>0.436</v>
      </c>
      <c r="E21" s="5">
        <v>0.432</v>
      </c>
      <c r="F21" s="5">
        <v>0.437</v>
      </c>
      <c r="G21" s="5">
        <v>0.45090000000000002</v>
      </c>
      <c r="H21" s="5">
        <v>0.44500000000000001</v>
      </c>
      <c r="I21" s="5">
        <v>0.45319999999999999</v>
      </c>
      <c r="J21" s="5">
        <v>0.45929999999999999</v>
      </c>
      <c r="K21" s="5">
        <v>0.45229999999999998</v>
      </c>
      <c r="L21" s="5">
        <v>0.45190000000000002</v>
      </c>
      <c r="M21" s="5">
        <v>0.4526</v>
      </c>
      <c r="N21" s="5">
        <v>0.4516</v>
      </c>
      <c r="O21" s="5">
        <f t="shared" si="0"/>
        <v>0.44536923076923074</v>
      </c>
      <c r="P21" s="6">
        <f t="shared" si="1"/>
        <v>5.5140186915887873E-2</v>
      </c>
      <c r="Q21" s="6">
        <v>4.5975407720392344E-3</v>
      </c>
    </row>
    <row r="22" spans="1:17" ht="15.75" x14ac:dyDescent="0.25">
      <c r="A22" s="4" t="s">
        <v>24</v>
      </c>
      <c r="B22" s="5">
        <v>0.433</v>
      </c>
      <c r="C22" s="5">
        <v>0.442</v>
      </c>
      <c r="D22" s="5">
        <v>0.438</v>
      </c>
      <c r="E22" s="5">
        <v>0.44800000000000001</v>
      </c>
      <c r="F22" s="5">
        <v>0.443</v>
      </c>
      <c r="G22" s="5">
        <v>0.4466</v>
      </c>
      <c r="H22" s="5">
        <v>0.44729999999999998</v>
      </c>
      <c r="I22" s="5">
        <v>0.45550000000000002</v>
      </c>
      <c r="J22" s="5">
        <v>0.4491</v>
      </c>
      <c r="K22" s="5">
        <v>0.45240000000000002</v>
      </c>
      <c r="L22" s="5">
        <v>0.44990000000000002</v>
      </c>
      <c r="M22" s="5">
        <v>0.45300000000000001</v>
      </c>
      <c r="N22" s="5">
        <v>0.45429999999999998</v>
      </c>
      <c r="O22" s="5">
        <f t="shared" si="0"/>
        <v>0.44708461538461541</v>
      </c>
      <c r="P22" s="6">
        <f t="shared" si="1"/>
        <v>4.919168591224015E-2</v>
      </c>
      <c r="Q22" s="6">
        <v>4.0802863034187665E-3</v>
      </c>
    </row>
    <row r="23" spans="1:17" ht="15.75" x14ac:dyDescent="0.25">
      <c r="A23" s="4" t="s">
        <v>25</v>
      </c>
      <c r="B23" s="5">
        <v>0.46100000000000002</v>
      </c>
      <c r="C23" s="5">
        <v>0.46700000000000003</v>
      </c>
      <c r="D23" s="5">
        <v>0.47099999999999997</v>
      </c>
      <c r="E23" s="5">
        <v>0.46800000000000003</v>
      </c>
      <c r="F23" s="5">
        <v>0.47499999999999998</v>
      </c>
      <c r="G23" s="5">
        <v>0.47710000000000002</v>
      </c>
      <c r="H23" s="5">
        <v>0.48130000000000001</v>
      </c>
      <c r="I23" s="5">
        <v>0.48370000000000002</v>
      </c>
      <c r="J23" s="5">
        <v>0.48630000000000001</v>
      </c>
      <c r="K23" s="5">
        <v>0.48480000000000001</v>
      </c>
      <c r="L23" s="5">
        <v>0.47860000000000003</v>
      </c>
      <c r="M23" s="5">
        <v>0.48509999999999998</v>
      </c>
      <c r="N23" s="5">
        <v>0.48749999999999999</v>
      </c>
      <c r="O23" s="5">
        <f t="shared" si="0"/>
        <v>0.47741538461538463</v>
      </c>
      <c r="P23" s="6">
        <f t="shared" si="1"/>
        <v>5.7483731019522706E-2</v>
      </c>
      <c r="Q23" s="6">
        <v>4.7008097298174246E-3</v>
      </c>
    </row>
    <row r="24" spans="1:17" ht="15.75" x14ac:dyDescent="0.25">
      <c r="A24" s="4" t="s">
        <v>26</v>
      </c>
      <c r="B24" s="5">
        <v>0.44400000000000001</v>
      </c>
      <c r="C24" s="5">
        <v>0.44800000000000001</v>
      </c>
      <c r="D24" s="5">
        <v>0.45100000000000001</v>
      </c>
      <c r="E24" s="5">
        <v>0.45300000000000001</v>
      </c>
      <c r="F24" s="5">
        <v>0.45100000000000001</v>
      </c>
      <c r="G24" s="5">
        <v>0.4612</v>
      </c>
      <c r="H24" s="5">
        <v>0.46239999999999998</v>
      </c>
      <c r="I24" s="5">
        <v>0.46410000000000001</v>
      </c>
      <c r="J24" s="5">
        <v>0.45979999999999999</v>
      </c>
      <c r="K24" s="5">
        <v>0.4667</v>
      </c>
      <c r="L24" s="5">
        <v>0.46949999999999997</v>
      </c>
      <c r="M24" s="5">
        <v>0.46710000000000002</v>
      </c>
      <c r="N24" s="5">
        <v>0.46789999999999998</v>
      </c>
      <c r="O24" s="5">
        <f t="shared" si="0"/>
        <v>0.45890000000000009</v>
      </c>
      <c r="P24" s="6">
        <f t="shared" si="1"/>
        <v>5.3828828828828779E-2</v>
      </c>
      <c r="Q24" s="6">
        <v>4.4134607269615883E-3</v>
      </c>
    </row>
    <row r="25" spans="1:17" ht="15.75" x14ac:dyDescent="0.25">
      <c r="A25" s="4" t="s">
        <v>27</v>
      </c>
      <c r="B25" s="5">
        <v>0.43</v>
      </c>
      <c r="C25" s="5">
        <v>0.436</v>
      </c>
      <c r="D25" s="5">
        <v>0.44500000000000001</v>
      </c>
      <c r="E25" s="5">
        <v>0.439</v>
      </c>
      <c r="F25" s="5">
        <v>0.44</v>
      </c>
      <c r="G25" s="5">
        <v>0.44359999999999999</v>
      </c>
      <c r="H25" s="5">
        <v>0.44409999999999999</v>
      </c>
      <c r="I25" s="5">
        <v>0.44619999999999999</v>
      </c>
      <c r="J25" s="5">
        <v>0.45390000000000003</v>
      </c>
      <c r="K25" s="5">
        <v>0.44919999999999999</v>
      </c>
      <c r="L25" s="5">
        <v>0.4496</v>
      </c>
      <c r="M25" s="5">
        <v>0.4516</v>
      </c>
      <c r="N25" s="5">
        <v>0.4536</v>
      </c>
      <c r="O25" s="5">
        <f t="shared" si="0"/>
        <v>0.44475384615384617</v>
      </c>
      <c r="P25" s="6">
        <f t="shared" si="1"/>
        <v>5.4883720930232582E-2</v>
      </c>
      <c r="Q25" s="6">
        <v>4.5081477702923131E-3</v>
      </c>
    </row>
    <row r="26" spans="1:17" ht="15.75" x14ac:dyDescent="0.25">
      <c r="A26" s="4" t="s">
        <v>28</v>
      </c>
      <c r="B26" s="5">
        <v>0.47099999999999997</v>
      </c>
      <c r="C26" s="5">
        <v>0.48</v>
      </c>
      <c r="D26" s="5">
        <v>0.47799999999999998</v>
      </c>
      <c r="E26" s="5">
        <v>0.47</v>
      </c>
      <c r="F26" s="5">
        <v>0.46800000000000003</v>
      </c>
      <c r="G26" s="5">
        <v>0.47349999999999998</v>
      </c>
      <c r="H26" s="5">
        <v>0.48699999999999999</v>
      </c>
      <c r="I26" s="5">
        <v>0.47910000000000003</v>
      </c>
      <c r="J26" s="5">
        <v>0.47599999999999998</v>
      </c>
      <c r="K26" s="5">
        <v>0.47589999999999999</v>
      </c>
      <c r="L26" s="5">
        <v>0.48280000000000001</v>
      </c>
      <c r="M26" s="5">
        <v>0.47899999999999998</v>
      </c>
      <c r="N26" s="5">
        <v>0.48280000000000001</v>
      </c>
      <c r="O26" s="5">
        <f t="shared" si="0"/>
        <v>0.47716153846153853</v>
      </c>
      <c r="P26" s="6">
        <f t="shared" si="1"/>
        <v>2.505307855626334E-2</v>
      </c>
      <c r="Q26" s="6">
        <v>2.156007189463596E-3</v>
      </c>
    </row>
    <row r="27" spans="1:17" ht="15.75" x14ac:dyDescent="0.25">
      <c r="A27" s="4" t="s">
        <v>29</v>
      </c>
      <c r="B27" s="5">
        <v>0.44900000000000001</v>
      </c>
      <c r="C27" s="5">
        <v>0.45</v>
      </c>
      <c r="D27" s="5">
        <v>0.44800000000000001</v>
      </c>
      <c r="E27" s="5">
        <v>0.45</v>
      </c>
      <c r="F27" s="5">
        <v>0.45500000000000002</v>
      </c>
      <c r="G27" s="5">
        <v>0.46110000000000001</v>
      </c>
      <c r="H27" s="5">
        <v>0.46079999999999999</v>
      </c>
      <c r="I27" s="5">
        <v>0.46050000000000002</v>
      </c>
      <c r="J27" s="5">
        <v>0.46279999999999999</v>
      </c>
      <c r="K27" s="5">
        <v>0.46339999999999998</v>
      </c>
      <c r="L27" s="5">
        <v>0.46460000000000001</v>
      </c>
      <c r="M27" s="5">
        <v>0.46179999999999999</v>
      </c>
      <c r="N27" s="5">
        <v>0.4657</v>
      </c>
      <c r="O27" s="5">
        <f t="shared" si="0"/>
        <v>0.45790000000000003</v>
      </c>
      <c r="P27" s="6">
        <f t="shared" si="1"/>
        <v>3.7193763919821807E-2</v>
      </c>
      <c r="Q27" s="6">
        <v>3.0635137674639647E-3</v>
      </c>
    </row>
    <row r="28" spans="1:17" ht="15.75" x14ac:dyDescent="0.25">
      <c r="A28" s="4" t="s">
        <v>30</v>
      </c>
      <c r="B28" s="5">
        <v>0.42599999999999999</v>
      </c>
      <c r="C28" s="5">
        <v>0.443</v>
      </c>
      <c r="D28" s="5">
        <v>0.44900000000000001</v>
      </c>
      <c r="E28" s="5">
        <v>0.43099999999999999</v>
      </c>
      <c r="F28" s="5">
        <v>0.435</v>
      </c>
      <c r="G28" s="5">
        <v>0.43509999999999999</v>
      </c>
      <c r="H28" s="5">
        <v>0.45019999999999999</v>
      </c>
      <c r="I28" s="5">
        <v>0.46200000000000002</v>
      </c>
      <c r="J28" s="5">
        <v>0.45440000000000003</v>
      </c>
      <c r="K28" s="5">
        <v>0.46229999999999999</v>
      </c>
      <c r="L28" s="5">
        <v>0.4667</v>
      </c>
      <c r="M28" s="5">
        <v>0.45390000000000003</v>
      </c>
      <c r="N28" s="5">
        <v>0.45350000000000001</v>
      </c>
      <c r="O28" s="5">
        <f t="shared" si="0"/>
        <v>0.44785384615384621</v>
      </c>
      <c r="P28" s="6">
        <f t="shared" si="1"/>
        <v>6.4553990610328696E-2</v>
      </c>
      <c r="Q28" s="6">
        <v>5.4943344240302406E-3</v>
      </c>
    </row>
    <row r="29" spans="1:17" ht="15.75" x14ac:dyDescent="0.25">
      <c r="A29" s="4" t="s">
        <v>31</v>
      </c>
      <c r="B29" s="5">
        <v>0.43</v>
      </c>
      <c r="C29" s="5">
        <v>0.42899999999999999</v>
      </c>
      <c r="D29" s="5">
        <v>0.42699999999999999</v>
      </c>
      <c r="E29" s="5">
        <v>0.44</v>
      </c>
      <c r="F29" s="5">
        <v>0.432</v>
      </c>
      <c r="G29" s="5">
        <v>0.44669999999999999</v>
      </c>
      <c r="H29" s="5">
        <v>0.43390000000000001</v>
      </c>
      <c r="I29" s="5">
        <v>0.44450000000000001</v>
      </c>
      <c r="J29" s="5">
        <v>0.43519999999999998</v>
      </c>
      <c r="K29" s="5">
        <v>0.44729999999999998</v>
      </c>
      <c r="L29" s="5">
        <v>0.44769999999999999</v>
      </c>
      <c r="M29" s="5">
        <v>0.43909999999999999</v>
      </c>
      <c r="N29" s="5">
        <v>0.44879999999999998</v>
      </c>
      <c r="O29" s="5">
        <f t="shared" si="0"/>
        <v>0.43855384615384618</v>
      </c>
      <c r="P29" s="6">
        <f t="shared" si="1"/>
        <v>4.3720930232558103E-2</v>
      </c>
      <c r="Q29" s="6">
        <v>3.8112399175764065E-3</v>
      </c>
    </row>
    <row r="30" spans="1:17" ht="15.75" x14ac:dyDescent="0.25">
      <c r="A30" s="4" t="s">
        <v>32</v>
      </c>
      <c r="B30" s="5">
        <v>0.434</v>
      </c>
      <c r="C30" s="5">
        <v>0.437</v>
      </c>
      <c r="D30" s="5">
        <v>0.43099999999999999</v>
      </c>
      <c r="E30" s="5">
        <v>0.433</v>
      </c>
      <c r="F30" s="5">
        <v>0.44800000000000001</v>
      </c>
      <c r="G30" s="5">
        <v>0.4526</v>
      </c>
      <c r="H30" s="5">
        <v>0.4516</v>
      </c>
      <c r="I30" s="5">
        <v>0.45429999999999998</v>
      </c>
      <c r="J30" s="5">
        <v>0.44269999999999998</v>
      </c>
      <c r="K30" s="5">
        <v>0.45479999999999998</v>
      </c>
      <c r="L30" s="5">
        <v>0.4577</v>
      </c>
      <c r="M30" s="5">
        <v>0.46060000000000001</v>
      </c>
      <c r="N30" s="5">
        <v>0.46899999999999997</v>
      </c>
      <c r="O30" s="5">
        <f t="shared" si="0"/>
        <v>0.44817692307692314</v>
      </c>
      <c r="P30" s="6">
        <f t="shared" si="1"/>
        <v>8.0645161290322523E-2</v>
      </c>
      <c r="Q30" s="6">
        <v>6.6041701619519756E-3</v>
      </c>
    </row>
    <row r="31" spans="1:17" ht="15.75" x14ac:dyDescent="0.25">
      <c r="A31" s="4" t="s">
        <v>33</v>
      </c>
      <c r="B31" s="5">
        <v>0.41699999999999998</v>
      </c>
      <c r="C31" s="5">
        <v>0.41699999999999998</v>
      </c>
      <c r="D31" s="5">
        <v>0.41899999999999998</v>
      </c>
      <c r="E31" s="5">
        <v>0.43099999999999999</v>
      </c>
      <c r="F31" s="5">
        <v>0.42499999999999999</v>
      </c>
      <c r="G31" s="5">
        <v>0.43469999999999998</v>
      </c>
      <c r="H31" s="5">
        <v>0.42980000000000002</v>
      </c>
      <c r="I31" s="5">
        <v>0.43869999999999998</v>
      </c>
      <c r="J31" s="5">
        <v>0.441</v>
      </c>
      <c r="K31" s="5">
        <v>0.43469999999999998</v>
      </c>
      <c r="L31" s="5">
        <v>0.4304</v>
      </c>
      <c r="M31" s="5">
        <v>0.43859999999999999</v>
      </c>
      <c r="N31" s="5">
        <v>0.45300000000000001</v>
      </c>
      <c r="O31" s="5">
        <f t="shared" si="0"/>
        <v>0.43153076923076922</v>
      </c>
      <c r="P31" s="6">
        <f t="shared" si="1"/>
        <v>8.6330935251798635E-2</v>
      </c>
      <c r="Q31" s="6">
        <v>7.06019265568861E-3</v>
      </c>
    </row>
    <row r="32" spans="1:17" ht="15.75" x14ac:dyDescent="0.25">
      <c r="A32" s="4" t="s">
        <v>34</v>
      </c>
      <c r="B32" s="5">
        <v>0.45800000000000002</v>
      </c>
      <c r="C32" s="5">
        <v>0.46400000000000002</v>
      </c>
      <c r="D32" s="5">
        <v>0.46200000000000002</v>
      </c>
      <c r="E32" s="5">
        <v>0.46500000000000002</v>
      </c>
      <c r="F32" s="5">
        <v>0.46400000000000002</v>
      </c>
      <c r="G32" s="5">
        <v>0.46939999999999998</v>
      </c>
      <c r="H32" s="5">
        <v>0.4718</v>
      </c>
      <c r="I32" s="5">
        <v>0.48</v>
      </c>
      <c r="J32" s="5">
        <v>0.47570000000000001</v>
      </c>
      <c r="K32" s="5">
        <v>0.48320000000000002</v>
      </c>
      <c r="L32" s="5">
        <v>0.48130000000000001</v>
      </c>
      <c r="M32" s="5">
        <v>0.47939999999999999</v>
      </c>
      <c r="N32" s="5">
        <v>0.48359999999999997</v>
      </c>
      <c r="O32" s="5">
        <f t="shared" si="0"/>
        <v>0.47210769230769234</v>
      </c>
      <c r="P32" s="6">
        <f t="shared" si="1"/>
        <v>5.5895196506550122E-2</v>
      </c>
      <c r="Q32" s="6">
        <v>4.5794369821180285E-3</v>
      </c>
    </row>
    <row r="33" spans="1:17" ht="15.75" x14ac:dyDescent="0.25">
      <c r="A33" s="4" t="s">
        <v>35</v>
      </c>
      <c r="B33" s="5">
        <v>0.45700000000000002</v>
      </c>
      <c r="C33" s="5">
        <v>0.45900000000000002</v>
      </c>
      <c r="D33" s="5">
        <v>0.46</v>
      </c>
      <c r="E33" s="5">
        <v>0.45300000000000001</v>
      </c>
      <c r="F33" s="5">
        <v>0.46400000000000002</v>
      </c>
      <c r="G33" s="5">
        <v>0.48209999999999997</v>
      </c>
      <c r="H33" s="5">
        <v>0.4713</v>
      </c>
      <c r="I33" s="5">
        <v>0.47589999999999999</v>
      </c>
      <c r="J33" s="5">
        <v>0.47699999999999998</v>
      </c>
      <c r="K33" s="5">
        <v>0.47949999999999998</v>
      </c>
      <c r="L33" s="5">
        <v>0.47689999999999999</v>
      </c>
      <c r="M33" s="5">
        <v>0.47760000000000002</v>
      </c>
      <c r="N33" s="5">
        <v>0.48909999999999998</v>
      </c>
      <c r="O33" s="5">
        <f t="shared" si="0"/>
        <v>0.47095384615384606</v>
      </c>
      <c r="P33" s="6">
        <f t="shared" si="1"/>
        <v>7.02407002188183E-2</v>
      </c>
      <c r="Q33" s="6">
        <v>5.8053148682367904E-3</v>
      </c>
    </row>
    <row r="34" spans="1:17" ht="15.75" x14ac:dyDescent="0.25">
      <c r="A34" s="4" t="s">
        <v>36</v>
      </c>
      <c r="B34" s="5">
        <v>0.495</v>
      </c>
      <c r="C34" s="5">
        <v>0.5</v>
      </c>
      <c r="D34" s="5">
        <v>0.503</v>
      </c>
      <c r="E34" s="5">
        <v>0.502</v>
      </c>
      <c r="F34" s="5">
        <v>0.499</v>
      </c>
      <c r="G34" s="5">
        <v>0.50329999999999997</v>
      </c>
      <c r="H34" s="5">
        <v>0.50090000000000001</v>
      </c>
      <c r="I34" s="5">
        <v>0.50980000000000003</v>
      </c>
      <c r="J34" s="5">
        <v>0.5111</v>
      </c>
      <c r="K34" s="5">
        <v>0.51380000000000003</v>
      </c>
      <c r="L34" s="5">
        <v>0.51290000000000002</v>
      </c>
      <c r="M34" s="5">
        <v>0.51570000000000005</v>
      </c>
      <c r="N34" s="5">
        <v>0.51300000000000001</v>
      </c>
      <c r="O34" s="5">
        <f t="shared" si="0"/>
        <v>0.50611538461538452</v>
      </c>
      <c r="P34" s="6">
        <f t="shared" si="1"/>
        <v>3.6363636363636397E-2</v>
      </c>
      <c r="Q34" s="6">
        <v>3.0048506485716672E-3</v>
      </c>
    </row>
    <row r="35" spans="1:17" ht="15.75" x14ac:dyDescent="0.25">
      <c r="A35" s="4" t="s">
        <v>37</v>
      </c>
      <c r="B35" s="5">
        <v>0.45800000000000002</v>
      </c>
      <c r="C35" s="5">
        <v>0.46500000000000002</v>
      </c>
      <c r="D35" s="5">
        <v>0.46300000000000002</v>
      </c>
      <c r="E35" s="5">
        <v>0.46400000000000002</v>
      </c>
      <c r="F35" s="5">
        <v>0.46400000000000002</v>
      </c>
      <c r="G35" s="5">
        <v>0.47160000000000002</v>
      </c>
      <c r="H35" s="5">
        <v>0.46910000000000002</v>
      </c>
      <c r="I35" s="5">
        <v>0.47649999999999998</v>
      </c>
      <c r="J35" s="5">
        <v>0.4748</v>
      </c>
      <c r="K35" s="5">
        <v>0.47760000000000002</v>
      </c>
      <c r="L35" s="5">
        <v>0.47799999999999998</v>
      </c>
      <c r="M35" s="5">
        <v>0.4763</v>
      </c>
      <c r="N35" s="5">
        <v>0.47820000000000001</v>
      </c>
      <c r="O35" s="5">
        <f t="shared" si="0"/>
        <v>0.47046923076923081</v>
      </c>
      <c r="P35" s="6">
        <f t="shared" si="1"/>
        <v>4.4104803493449772E-2</v>
      </c>
      <c r="Q35" s="6">
        <v>3.6329456255765179E-3</v>
      </c>
    </row>
    <row r="36" spans="1:17" ht="15.75" x14ac:dyDescent="0.25">
      <c r="A36" s="4" t="s">
        <v>38</v>
      </c>
      <c r="B36" s="5">
        <v>0.434</v>
      </c>
      <c r="C36" s="5">
        <v>0.44</v>
      </c>
      <c r="D36" s="5">
        <v>0.45100000000000001</v>
      </c>
      <c r="E36" s="5">
        <v>0.45</v>
      </c>
      <c r="F36" s="5">
        <v>0.433</v>
      </c>
      <c r="G36" s="5">
        <v>0.44479999999999997</v>
      </c>
      <c r="H36" s="5">
        <v>0.4597</v>
      </c>
      <c r="I36" s="5">
        <v>0.45500000000000002</v>
      </c>
      <c r="J36" s="5">
        <v>0.46639999999999998</v>
      </c>
      <c r="K36" s="5">
        <v>0.46639999999999998</v>
      </c>
      <c r="L36" s="5">
        <v>0.45329999999999998</v>
      </c>
      <c r="M36" s="5">
        <v>0.4546</v>
      </c>
      <c r="N36" s="5">
        <v>0.44269999999999998</v>
      </c>
      <c r="O36" s="5">
        <f t="shared" si="0"/>
        <v>0.45006923076923078</v>
      </c>
      <c r="P36" s="6">
        <f t="shared" si="1"/>
        <v>2.0046082949308722E-2</v>
      </c>
      <c r="Q36" s="6">
        <v>1.917846011301772E-3</v>
      </c>
    </row>
    <row r="37" spans="1:17" ht="15.75" x14ac:dyDescent="0.25">
      <c r="A37" s="4" t="s">
        <v>39</v>
      </c>
      <c r="B37" s="5">
        <v>0.44900000000000001</v>
      </c>
      <c r="C37" s="5">
        <v>0.44800000000000001</v>
      </c>
      <c r="D37" s="5">
        <v>0.45</v>
      </c>
      <c r="E37" s="5">
        <v>0.45300000000000001</v>
      </c>
      <c r="F37" s="5">
        <v>0.45200000000000001</v>
      </c>
      <c r="G37" s="5">
        <v>0.45939999999999998</v>
      </c>
      <c r="H37" s="5">
        <v>0.46150000000000002</v>
      </c>
      <c r="I37" s="5">
        <v>0.4652</v>
      </c>
      <c r="J37" s="5">
        <v>0.4637</v>
      </c>
      <c r="K37" s="5">
        <v>0.4637</v>
      </c>
      <c r="L37" s="5">
        <v>0.46800000000000003</v>
      </c>
      <c r="M37" s="5">
        <v>0.4642</v>
      </c>
      <c r="N37" s="5">
        <v>0.4667</v>
      </c>
      <c r="O37" s="5">
        <f t="shared" si="0"/>
        <v>0.45880000000000004</v>
      </c>
      <c r="P37" s="6">
        <f t="shared" si="1"/>
        <v>3.9420935412026709E-2</v>
      </c>
      <c r="Q37" s="6">
        <v>3.247603358093197E-3</v>
      </c>
    </row>
    <row r="38" spans="1:17" ht="15.75" x14ac:dyDescent="0.25">
      <c r="A38" s="4" t="s">
        <v>40</v>
      </c>
      <c r="B38" s="5">
        <v>0.46</v>
      </c>
      <c r="C38" s="5">
        <v>0.46300000000000002</v>
      </c>
      <c r="D38" s="5">
        <v>0.45800000000000002</v>
      </c>
      <c r="E38" s="5">
        <v>0.46</v>
      </c>
      <c r="F38" s="5">
        <v>0.45400000000000001</v>
      </c>
      <c r="G38" s="5">
        <v>0.46129999999999999</v>
      </c>
      <c r="H38" s="5">
        <v>0.46429999999999999</v>
      </c>
      <c r="I38" s="5">
        <v>0.46189999999999998</v>
      </c>
      <c r="J38" s="5">
        <v>0.46600000000000003</v>
      </c>
      <c r="K38" s="5">
        <v>0.47020000000000001</v>
      </c>
      <c r="L38" s="5">
        <v>0.46450000000000002</v>
      </c>
      <c r="M38" s="5">
        <v>0.46579999999999999</v>
      </c>
      <c r="N38" s="5">
        <v>0.46870000000000001</v>
      </c>
      <c r="O38" s="5">
        <f t="shared" si="0"/>
        <v>0.46290000000000003</v>
      </c>
      <c r="P38" s="6">
        <f t="shared" si="1"/>
        <v>1.8913043478260838E-2</v>
      </c>
      <c r="Q38" s="6">
        <v>1.6042359553414438E-3</v>
      </c>
    </row>
    <row r="39" spans="1:17" ht="15.75" x14ac:dyDescent="0.25">
      <c r="A39" s="4" t="s">
        <v>41</v>
      </c>
      <c r="B39" s="5">
        <v>0.44400000000000001</v>
      </c>
      <c r="C39" s="5">
        <v>0.442</v>
      </c>
      <c r="D39" s="5">
        <v>0.44700000000000001</v>
      </c>
      <c r="E39" s="5">
        <v>0.443</v>
      </c>
      <c r="F39" s="5">
        <v>0.44900000000000001</v>
      </c>
      <c r="G39" s="5">
        <v>0.45860000000000001</v>
      </c>
      <c r="H39" s="5">
        <v>0.45650000000000002</v>
      </c>
      <c r="I39" s="5">
        <v>0.46</v>
      </c>
      <c r="J39" s="5">
        <v>0.46239999999999998</v>
      </c>
      <c r="K39" s="5">
        <v>0.4622</v>
      </c>
      <c r="L39" s="5">
        <v>0.45829999999999999</v>
      </c>
      <c r="M39" s="5">
        <v>0.45929999999999999</v>
      </c>
      <c r="N39" s="5">
        <v>0.4582</v>
      </c>
      <c r="O39" s="5">
        <f t="shared" si="0"/>
        <v>0.45388461538461539</v>
      </c>
      <c r="P39" s="6">
        <f t="shared" si="1"/>
        <v>3.1981981981981961E-2</v>
      </c>
      <c r="Q39" s="6">
        <v>2.6671580624465616E-3</v>
      </c>
    </row>
    <row r="40" spans="1:17" ht="15.75" x14ac:dyDescent="0.25">
      <c r="A40" s="4" t="s">
        <v>42</v>
      </c>
      <c r="B40" s="5">
        <v>0.45500000000000002</v>
      </c>
      <c r="C40" s="5">
        <v>0.46</v>
      </c>
      <c r="D40" s="5">
        <v>0.45700000000000002</v>
      </c>
      <c r="E40" s="5">
        <v>0.46</v>
      </c>
      <c r="F40" s="5">
        <v>0.46100000000000002</v>
      </c>
      <c r="G40" s="5">
        <v>0.46110000000000001</v>
      </c>
      <c r="H40" s="5">
        <v>0.4642</v>
      </c>
      <c r="I40" s="5">
        <v>0.46960000000000002</v>
      </c>
      <c r="J40" s="5">
        <v>0.46860000000000002</v>
      </c>
      <c r="K40" s="5">
        <v>0.46850000000000003</v>
      </c>
      <c r="L40" s="5">
        <v>0.46889999999999998</v>
      </c>
      <c r="M40" s="5">
        <v>0.47770000000000001</v>
      </c>
      <c r="N40" s="5">
        <v>0.47470000000000001</v>
      </c>
      <c r="O40" s="5">
        <f t="shared" si="0"/>
        <v>0.46510000000000001</v>
      </c>
      <c r="P40" s="6">
        <f t="shared" si="1"/>
        <v>4.3296703296703286E-2</v>
      </c>
      <c r="Q40" s="6">
        <v>3.5647314443927546E-3</v>
      </c>
    </row>
    <row r="41" spans="1:17" ht="15.75" x14ac:dyDescent="0.25">
      <c r="A41" s="4" t="s">
        <v>43</v>
      </c>
      <c r="B41" s="5">
        <v>0.53500000000000003</v>
      </c>
      <c r="C41" s="5">
        <v>0.54400000000000004</v>
      </c>
      <c r="D41" s="5">
        <v>0.54</v>
      </c>
      <c r="E41" s="5">
        <v>0.53200000000000003</v>
      </c>
      <c r="F41" s="5">
        <v>0.53700000000000003</v>
      </c>
      <c r="G41" s="5">
        <v>0.53100000000000003</v>
      </c>
      <c r="H41" s="5">
        <v>0.53249999999999997</v>
      </c>
      <c r="I41" s="5">
        <v>0.54700000000000004</v>
      </c>
      <c r="J41" s="5">
        <v>0.54720000000000002</v>
      </c>
      <c r="K41" s="5">
        <v>0.55889999999999995</v>
      </c>
      <c r="L41" s="5">
        <v>0.54190000000000005</v>
      </c>
      <c r="M41" s="5">
        <v>0.55120000000000002</v>
      </c>
      <c r="N41" s="5">
        <v>0.54239999999999999</v>
      </c>
      <c r="O41" s="5">
        <f t="shared" si="0"/>
        <v>0.54154615384615379</v>
      </c>
      <c r="P41" s="6">
        <f t="shared" si="1"/>
        <v>1.3831775700934508E-2</v>
      </c>
      <c r="Q41" s="6">
        <v>1.2884901593945815E-3</v>
      </c>
    </row>
    <row r="42" spans="1:17" ht="15.75" x14ac:dyDescent="0.25">
      <c r="A42" s="4" t="s">
        <v>44</v>
      </c>
      <c r="B42" s="5">
        <v>0.442</v>
      </c>
      <c r="C42" s="5">
        <v>0.45700000000000002</v>
      </c>
      <c r="D42" s="5">
        <v>0.46</v>
      </c>
      <c r="E42" s="5">
        <v>0.45700000000000002</v>
      </c>
      <c r="F42" s="5">
        <v>0.46700000000000003</v>
      </c>
      <c r="G42" s="5">
        <v>0.46739999999999998</v>
      </c>
      <c r="H42" s="5">
        <v>0.4647</v>
      </c>
      <c r="I42" s="5">
        <v>0.47689999999999999</v>
      </c>
      <c r="J42" s="5">
        <v>0.48270000000000002</v>
      </c>
      <c r="K42" s="5">
        <v>0.47320000000000001</v>
      </c>
      <c r="L42" s="5">
        <v>0.47810000000000002</v>
      </c>
      <c r="M42" s="5">
        <v>0.47220000000000001</v>
      </c>
      <c r="N42" s="5">
        <v>0.47</v>
      </c>
      <c r="O42" s="5">
        <f t="shared" si="0"/>
        <v>0.46678461538461546</v>
      </c>
      <c r="P42" s="6">
        <f t="shared" si="1"/>
        <v>6.3348416289592688E-2</v>
      </c>
      <c r="Q42" s="6">
        <v>5.252590248069045E-3</v>
      </c>
    </row>
    <row r="43" spans="1:17" ht="15.75" x14ac:dyDescent="0.25">
      <c r="A43" s="4" t="s">
        <v>45</v>
      </c>
      <c r="B43" s="5">
        <v>0.46200000000000002</v>
      </c>
      <c r="C43" s="5">
        <v>0.45900000000000002</v>
      </c>
      <c r="D43" s="5">
        <v>0.46400000000000002</v>
      </c>
      <c r="E43" s="5">
        <v>0.46200000000000002</v>
      </c>
      <c r="F43" s="5">
        <v>0.46100000000000002</v>
      </c>
      <c r="G43" s="5">
        <v>0.46479999999999999</v>
      </c>
      <c r="H43" s="5">
        <v>0.46839999999999998</v>
      </c>
      <c r="I43" s="5">
        <v>0.46650000000000003</v>
      </c>
      <c r="J43" s="5">
        <v>0.46870000000000001</v>
      </c>
      <c r="K43" s="5">
        <v>0.4698</v>
      </c>
      <c r="L43" s="5">
        <v>0.47349999999999998</v>
      </c>
      <c r="M43" s="5">
        <v>0.47949999999999998</v>
      </c>
      <c r="N43" s="5">
        <v>0.47620000000000001</v>
      </c>
      <c r="O43" s="5">
        <f t="shared" si="0"/>
        <v>0.46733846153846148</v>
      </c>
      <c r="P43" s="6">
        <f t="shared" si="1"/>
        <v>3.0735930735930714E-2</v>
      </c>
      <c r="Q43" s="6">
        <v>2.5487293223718593E-3</v>
      </c>
    </row>
    <row r="44" spans="1:17" ht="15.75" x14ac:dyDescent="0.25">
      <c r="A44" s="4" t="s">
        <v>46</v>
      </c>
      <c r="B44" s="5">
        <v>0.439</v>
      </c>
      <c r="C44" s="5">
        <v>0.42299999999999999</v>
      </c>
      <c r="D44" s="5">
        <v>0.44600000000000001</v>
      </c>
      <c r="E44" s="5">
        <v>0.45200000000000001</v>
      </c>
      <c r="F44" s="5">
        <v>0.442</v>
      </c>
      <c r="G44" s="5">
        <v>0.43240000000000001</v>
      </c>
      <c r="H44" s="5">
        <v>0.4335</v>
      </c>
      <c r="I44" s="5">
        <v>0.44269999999999998</v>
      </c>
      <c r="J44" s="5">
        <v>0.44679999999999997</v>
      </c>
      <c r="K44" s="5">
        <v>0.44359999999999999</v>
      </c>
      <c r="L44" s="5">
        <v>0.44950000000000001</v>
      </c>
      <c r="M44" s="5">
        <v>0.44879999999999998</v>
      </c>
      <c r="N44" s="5">
        <v>0.44450000000000001</v>
      </c>
      <c r="O44" s="5">
        <f t="shared" si="0"/>
        <v>0.44183076923076925</v>
      </c>
      <c r="P44" s="6">
        <f t="shared" si="1"/>
        <v>1.252847380410024E-2</v>
      </c>
      <c r="Q44" s="6">
        <v>1.2970294805464881E-3</v>
      </c>
    </row>
    <row r="45" spans="1:17" ht="15.75" x14ac:dyDescent="0.25">
      <c r="A45" s="4" t="s">
        <v>47</v>
      </c>
      <c r="B45" s="5">
        <v>0.46800000000000003</v>
      </c>
      <c r="C45" s="5">
        <v>0.47099999999999997</v>
      </c>
      <c r="D45" s="5">
        <v>0.47099999999999997</v>
      </c>
      <c r="E45" s="5">
        <v>0.46700000000000003</v>
      </c>
      <c r="F45" s="5">
        <v>0.46800000000000003</v>
      </c>
      <c r="G45" s="5">
        <v>0.47560000000000002</v>
      </c>
      <c r="H45" s="5">
        <v>0.47320000000000001</v>
      </c>
      <c r="I45" s="5">
        <v>0.4783</v>
      </c>
      <c r="J45" s="5">
        <v>0.48110000000000003</v>
      </c>
      <c r="K45" s="5">
        <v>0.47889999999999999</v>
      </c>
      <c r="L45" s="5">
        <v>0.47899999999999998</v>
      </c>
      <c r="M45" s="5">
        <v>0.48220000000000002</v>
      </c>
      <c r="N45" s="5">
        <v>0.4778</v>
      </c>
      <c r="O45" s="5">
        <f t="shared" si="0"/>
        <v>0.47470000000000001</v>
      </c>
      <c r="P45" s="6">
        <f t="shared" si="1"/>
        <v>2.0940170940170887E-2</v>
      </c>
      <c r="Q45" s="6">
        <v>1.7562935269814384E-3</v>
      </c>
    </row>
    <row r="46" spans="1:17" ht="15.75" x14ac:dyDescent="0.25">
      <c r="A46" s="4" t="s">
        <v>48</v>
      </c>
      <c r="B46" s="5">
        <v>0.47399999999999998</v>
      </c>
      <c r="C46" s="5">
        <v>0.47299999999999998</v>
      </c>
      <c r="D46" s="5">
        <v>0.47399999999999998</v>
      </c>
      <c r="E46" s="5">
        <v>0.47399999999999998</v>
      </c>
      <c r="F46" s="5">
        <v>0.46899999999999997</v>
      </c>
      <c r="G46" s="5">
        <v>0.47710000000000002</v>
      </c>
      <c r="H46" s="5">
        <v>0.47670000000000001</v>
      </c>
      <c r="I46" s="5">
        <v>0.48070000000000002</v>
      </c>
      <c r="J46" s="5">
        <v>0.48270000000000002</v>
      </c>
      <c r="K46" s="5">
        <v>0.48230000000000001</v>
      </c>
      <c r="L46" s="5">
        <v>0.48</v>
      </c>
      <c r="M46" s="5">
        <v>0.47810000000000002</v>
      </c>
      <c r="N46" s="5">
        <v>0.48220000000000002</v>
      </c>
      <c r="O46" s="5">
        <f t="shared" si="0"/>
        <v>0.47721538461538471</v>
      </c>
      <c r="P46" s="6">
        <f t="shared" si="1"/>
        <v>1.7299578059071816E-2</v>
      </c>
      <c r="Q46" s="6">
        <v>1.4549781970575112E-3</v>
      </c>
    </row>
    <row r="47" spans="1:17" ht="15.75" x14ac:dyDescent="0.25">
      <c r="A47" s="4" t="s">
        <v>49</v>
      </c>
      <c r="B47" s="5">
        <v>0.41</v>
      </c>
      <c r="C47" s="5">
        <v>0.40899999999999997</v>
      </c>
      <c r="D47" s="5">
        <v>0.41099999999999998</v>
      </c>
      <c r="E47" s="5">
        <v>0.41399999999999998</v>
      </c>
      <c r="F47" s="5">
        <v>0.41899999999999998</v>
      </c>
      <c r="G47" s="5">
        <v>0.4249</v>
      </c>
      <c r="H47" s="5">
        <v>0.4244</v>
      </c>
      <c r="I47" s="5">
        <v>0.4259</v>
      </c>
      <c r="J47" s="5">
        <v>0.42830000000000001</v>
      </c>
      <c r="K47" s="5">
        <v>0.42520000000000002</v>
      </c>
      <c r="L47" s="5">
        <v>0.42630000000000001</v>
      </c>
      <c r="M47" s="5">
        <v>0.42249999999999999</v>
      </c>
      <c r="N47" s="5">
        <v>0.4269</v>
      </c>
      <c r="O47" s="5">
        <f t="shared" si="0"/>
        <v>0.42056923076923081</v>
      </c>
      <c r="P47" s="6">
        <f t="shared" si="1"/>
        <v>4.1219512195122016E-2</v>
      </c>
      <c r="Q47" s="6">
        <v>3.3959027063270365E-3</v>
      </c>
    </row>
    <row r="48" spans="1:17" ht="15.75" x14ac:dyDescent="0.25">
      <c r="A48" s="4" t="s">
        <v>50</v>
      </c>
      <c r="B48" s="5">
        <v>0.42</v>
      </c>
      <c r="C48" s="5">
        <v>0.42799999999999999</v>
      </c>
      <c r="D48" s="5">
        <v>0.434</v>
      </c>
      <c r="E48" s="5">
        <v>0.42799999999999999</v>
      </c>
      <c r="F48" s="5">
        <v>0.44400000000000001</v>
      </c>
      <c r="G48" s="5">
        <v>0.43080000000000002</v>
      </c>
      <c r="H48" s="5">
        <v>0.43919999999999998</v>
      </c>
      <c r="I48" s="5">
        <v>0.45369999999999999</v>
      </c>
      <c r="J48" s="5">
        <v>0.44059999999999999</v>
      </c>
      <c r="K48" s="5">
        <v>0.44519999999999998</v>
      </c>
      <c r="L48" s="5">
        <v>0.45390000000000003</v>
      </c>
      <c r="M48" s="5">
        <v>0.45250000000000001</v>
      </c>
      <c r="N48" s="5">
        <v>0.44729999999999998</v>
      </c>
      <c r="O48" s="5">
        <f t="shared" si="0"/>
        <v>0.43978461538461538</v>
      </c>
      <c r="P48" s="6">
        <f t="shared" si="1"/>
        <v>6.4999999999999974E-2</v>
      </c>
      <c r="Q48" s="6">
        <v>5.4950285752683225E-3</v>
      </c>
    </row>
    <row r="49" spans="1:17" ht="15.75" x14ac:dyDescent="0.25">
      <c r="A49" s="4" t="s">
        <v>51</v>
      </c>
      <c r="B49" s="5">
        <v>0.45600000000000002</v>
      </c>
      <c r="C49" s="5">
        <v>0.45600000000000002</v>
      </c>
      <c r="D49" s="5">
        <v>0.46</v>
      </c>
      <c r="E49" s="5">
        <v>0.45600000000000002</v>
      </c>
      <c r="F49" s="5">
        <v>0.45900000000000002</v>
      </c>
      <c r="G49" s="5">
        <v>0.4632</v>
      </c>
      <c r="H49" s="5">
        <v>0.46610000000000001</v>
      </c>
      <c r="I49" s="5">
        <v>0.4672</v>
      </c>
      <c r="J49" s="5">
        <v>0.46579999999999999</v>
      </c>
      <c r="K49" s="5">
        <v>0.46810000000000002</v>
      </c>
      <c r="L49" s="5">
        <v>0.47049999999999997</v>
      </c>
      <c r="M49" s="5">
        <v>0.46739999999999998</v>
      </c>
      <c r="N49" s="5">
        <v>0.47539999999999999</v>
      </c>
      <c r="O49" s="5">
        <f t="shared" si="0"/>
        <v>0.46389999999999998</v>
      </c>
      <c r="P49" s="6">
        <f t="shared" si="1"/>
        <v>4.2543859649122745E-2</v>
      </c>
      <c r="Q49" s="6">
        <v>3.5018213238672338E-3</v>
      </c>
    </row>
    <row r="50" spans="1:17" ht="15.75" x14ac:dyDescent="0.25">
      <c r="A50" s="4" t="s">
        <v>52</v>
      </c>
      <c r="B50" s="5">
        <v>0.443</v>
      </c>
      <c r="C50" s="5">
        <v>0.44400000000000001</v>
      </c>
      <c r="D50" s="5">
        <v>0.442</v>
      </c>
      <c r="E50" s="5">
        <v>0.439</v>
      </c>
      <c r="F50" s="5">
        <v>0.441</v>
      </c>
      <c r="G50" s="5">
        <v>0.44490000000000002</v>
      </c>
      <c r="H50" s="5">
        <v>0.44979999999999998</v>
      </c>
      <c r="I50" s="5">
        <v>0.4572</v>
      </c>
      <c r="J50" s="5">
        <v>0.45419999999999999</v>
      </c>
      <c r="K50" s="5">
        <v>0.45610000000000001</v>
      </c>
      <c r="L50" s="5">
        <v>0.45910000000000001</v>
      </c>
      <c r="M50" s="5">
        <v>0.45610000000000001</v>
      </c>
      <c r="N50" s="5">
        <v>0.45739999999999997</v>
      </c>
      <c r="O50" s="5">
        <f t="shared" si="0"/>
        <v>0.44952307692307691</v>
      </c>
      <c r="P50" s="6">
        <f t="shared" si="1"/>
        <v>3.2505643340857718E-2</v>
      </c>
      <c r="Q50" s="6">
        <v>2.6954206086221601E-3</v>
      </c>
    </row>
    <row r="51" spans="1:17" ht="15.75" x14ac:dyDescent="0.25">
      <c r="A51" s="4" t="s">
        <v>53</v>
      </c>
      <c r="B51" s="5">
        <v>0.44700000000000001</v>
      </c>
      <c r="C51" s="5">
        <v>0.45400000000000001</v>
      </c>
      <c r="D51" s="5">
        <v>0.45300000000000001</v>
      </c>
      <c r="E51" s="5">
        <v>0.46300000000000002</v>
      </c>
      <c r="F51" s="5">
        <v>0.45100000000000001</v>
      </c>
      <c r="G51" s="5">
        <v>0.47210000000000002</v>
      </c>
      <c r="H51" s="5">
        <v>0.46379999999999999</v>
      </c>
      <c r="I51" s="5">
        <v>0.4647</v>
      </c>
      <c r="J51" s="5">
        <v>0.4546</v>
      </c>
      <c r="K51" s="5">
        <v>0.45810000000000001</v>
      </c>
      <c r="L51" s="5">
        <v>0.47110000000000002</v>
      </c>
      <c r="M51" s="5">
        <v>0.46860000000000002</v>
      </c>
      <c r="N51" s="5">
        <v>0.47420000000000001</v>
      </c>
      <c r="O51" s="5">
        <f t="shared" si="0"/>
        <v>0.46116923076923083</v>
      </c>
      <c r="P51" s="6">
        <f t="shared" si="1"/>
        <v>6.085011185682327E-2</v>
      </c>
      <c r="Q51" s="6">
        <v>5.1454418981961361E-3</v>
      </c>
    </row>
    <row r="52" spans="1:17" ht="15.75" x14ac:dyDescent="0.25">
      <c r="A52" s="4" t="s">
        <v>54</v>
      </c>
      <c r="B52" s="5">
        <v>0.42399999999999999</v>
      </c>
      <c r="C52" s="5">
        <v>0.42799999999999999</v>
      </c>
      <c r="D52" s="5">
        <v>0.42599999999999999</v>
      </c>
      <c r="E52" s="5">
        <v>0.432</v>
      </c>
      <c r="F52" s="5">
        <v>0.43</v>
      </c>
      <c r="G52" s="5">
        <v>0.437</v>
      </c>
      <c r="H52" s="5">
        <v>0.44009999999999999</v>
      </c>
      <c r="I52" s="5">
        <v>0.4446</v>
      </c>
      <c r="J52" s="5">
        <v>0.43969999999999998</v>
      </c>
      <c r="K52" s="5">
        <v>0.441</v>
      </c>
      <c r="L52" s="5">
        <v>0.44979999999999998</v>
      </c>
      <c r="M52" s="5">
        <v>0.44669999999999999</v>
      </c>
      <c r="N52" s="5">
        <v>0.44829999999999998</v>
      </c>
      <c r="O52" s="5">
        <f t="shared" si="0"/>
        <v>0.43747692307692299</v>
      </c>
      <c r="P52" s="6">
        <f t="shared" si="1"/>
        <v>5.7311320754716955E-2</v>
      </c>
      <c r="Q52" s="6">
        <v>4.6994766770582187E-3</v>
      </c>
    </row>
    <row r="53" spans="1:17" ht="15.75" x14ac:dyDescent="0.25">
      <c r="A53" s="4" t="s">
        <v>55</v>
      </c>
      <c r="B53" s="5">
        <v>0.41299999999999998</v>
      </c>
      <c r="C53" s="5">
        <v>0.437</v>
      </c>
      <c r="D53" s="5">
        <v>0.441</v>
      </c>
      <c r="E53" s="5">
        <v>0.41499999999999998</v>
      </c>
      <c r="F53" s="5">
        <v>0.42299999999999999</v>
      </c>
      <c r="G53" s="5">
        <v>0.40810000000000002</v>
      </c>
      <c r="H53" s="5">
        <v>0.41660000000000003</v>
      </c>
      <c r="I53" s="5">
        <v>0.41830000000000001</v>
      </c>
      <c r="J53" s="5">
        <v>0.42699999999999999</v>
      </c>
      <c r="K53" s="5">
        <v>0.43740000000000001</v>
      </c>
      <c r="L53" s="5">
        <v>0.436</v>
      </c>
      <c r="M53" s="5">
        <v>0.43259999999999998</v>
      </c>
      <c r="N53" s="5">
        <v>0.45550000000000002</v>
      </c>
      <c r="O53" s="5">
        <f t="shared" si="0"/>
        <v>0.42773076923076919</v>
      </c>
      <c r="P53" s="6">
        <f t="shared" si="1"/>
        <v>0.10290556900726403</v>
      </c>
      <c r="Q53" s="6">
        <v>8.6967056759503312E-3</v>
      </c>
    </row>
    <row r="54" spans="1:17" ht="15.75" x14ac:dyDescent="0.25">
      <c r="A54" s="4" t="s">
        <v>56</v>
      </c>
      <c r="B54" s="5">
        <v>0.46400000000000002</v>
      </c>
      <c r="C54" s="5">
        <v>0.46700000000000003</v>
      </c>
      <c r="D54" s="5">
        <v>0.46899999999999997</v>
      </c>
      <c r="E54" s="5">
        <v>0.46899999999999997</v>
      </c>
      <c r="F54" s="5">
        <v>0.46899999999999997</v>
      </c>
      <c r="G54" s="5">
        <v>0.47499999999999998</v>
      </c>
      <c r="H54" s="5">
        <v>0.47570000000000001</v>
      </c>
      <c r="I54" s="5">
        <v>0.48110000000000003</v>
      </c>
      <c r="J54" s="5">
        <v>0.48039999999999999</v>
      </c>
      <c r="K54" s="5">
        <v>0.48170000000000002</v>
      </c>
      <c r="L54" s="5">
        <v>0.4824</v>
      </c>
      <c r="M54" s="5">
        <v>0.48220000000000002</v>
      </c>
      <c r="N54" s="5">
        <v>0.48449999999999999</v>
      </c>
      <c r="O54" s="5">
        <f t="shared" si="0"/>
        <v>0.47546153846153838</v>
      </c>
      <c r="P54" s="6">
        <f t="shared" si="1"/>
        <v>4.4181034482758536E-2</v>
      </c>
      <c r="Q54" s="6">
        <v>3.6188502677910908E-3</v>
      </c>
    </row>
    <row r="58" spans="1:17" x14ac:dyDescent="0.25">
      <c r="A58" t="s">
        <v>57</v>
      </c>
    </row>
    <row r="59" spans="1:17" ht="15.75" x14ac:dyDescent="0.25">
      <c r="A59" s="7"/>
      <c r="B59" s="2">
        <v>2006</v>
      </c>
      <c r="C59" s="2">
        <v>2007</v>
      </c>
      <c r="D59" s="2">
        <v>2008</v>
      </c>
      <c r="E59" s="2">
        <v>2009</v>
      </c>
      <c r="F59" s="2">
        <v>2010</v>
      </c>
      <c r="G59" s="2">
        <v>2011</v>
      </c>
      <c r="H59" s="2">
        <v>2012</v>
      </c>
      <c r="I59" s="2">
        <v>2013</v>
      </c>
      <c r="J59" s="2">
        <v>2014</v>
      </c>
      <c r="K59" s="2">
        <v>2015</v>
      </c>
      <c r="L59" s="2">
        <v>2016</v>
      </c>
      <c r="M59" s="2">
        <v>2017</v>
      </c>
      <c r="N59" s="2">
        <v>2018</v>
      </c>
      <c r="O59" s="2"/>
      <c r="P59" s="2" t="s">
        <v>3</v>
      </c>
    </row>
    <row r="60" spans="1:17" ht="15.75" x14ac:dyDescent="0.25">
      <c r="A60" s="4" t="s">
        <v>4</v>
      </c>
      <c r="B60" s="8"/>
      <c r="C60" s="6">
        <f>(C2-B2)/B2</f>
        <v>-2.1186440677966123E-3</v>
      </c>
      <c r="D60" s="6">
        <f t="shared" ref="D60:N60" si="2">(D2-C2)/C2</f>
        <v>-8.4925690021230328E-3</v>
      </c>
      <c r="E60" s="6">
        <f t="shared" si="2"/>
        <v>8.565310492505241E-3</v>
      </c>
      <c r="F60" s="6">
        <f t="shared" si="2"/>
        <v>2.1231422505307877E-3</v>
      </c>
      <c r="G60" s="6">
        <f t="shared" si="2"/>
        <v>3.1779661016949181E-3</v>
      </c>
      <c r="H60" s="6">
        <f t="shared" si="2"/>
        <v>-1.9007391763462649E-3</v>
      </c>
      <c r="I60" s="6">
        <f t="shared" si="2"/>
        <v>5.5014811680067525E-3</v>
      </c>
      <c r="J60" s="6">
        <f t="shared" si="2"/>
        <v>1.2626262626262404E-3</v>
      </c>
      <c r="K60" s="6">
        <f t="shared" si="2"/>
        <v>1.1139134089953819E-2</v>
      </c>
      <c r="L60" s="6">
        <f t="shared" si="2"/>
        <v>7.4828517979629843E-3</v>
      </c>
      <c r="M60" s="6">
        <f t="shared" si="2"/>
        <v>-1.6298741489581221E-2</v>
      </c>
      <c r="N60" s="6">
        <f t="shared" si="2"/>
        <v>1.9085570469798651E-2</v>
      </c>
      <c r="O60" s="6"/>
      <c r="P60" s="6">
        <f>AVERAGE(C60:N60)</f>
        <v>2.4606157414360222E-3</v>
      </c>
    </row>
    <row r="61" spans="1:17" ht="15.75" x14ac:dyDescent="0.25">
      <c r="A61" s="4" t="s">
        <v>5</v>
      </c>
      <c r="B61" s="8"/>
      <c r="C61" s="6">
        <f t="shared" ref="C61:N76" si="3">(C3-B3)/B3</f>
        <v>-1.9184652278177478E-2</v>
      </c>
      <c r="D61" s="6">
        <f t="shared" si="3"/>
        <v>-1.4669926650366627E-2</v>
      </c>
      <c r="E61" s="6">
        <f t="shared" si="3"/>
        <v>-2.4813895781637739E-3</v>
      </c>
      <c r="F61" s="6">
        <f t="shared" si="3"/>
        <v>4.9751243781094433E-2</v>
      </c>
      <c r="G61" s="6">
        <f t="shared" si="3"/>
        <v>-2.8672985781990522E-2</v>
      </c>
      <c r="H61" s="6">
        <f t="shared" si="3"/>
        <v>3.2446938277628776E-2</v>
      </c>
      <c r="I61" s="6">
        <f t="shared" si="3"/>
        <v>-3.5207939508506675E-2</v>
      </c>
      <c r="J61" s="6">
        <f t="shared" si="3"/>
        <v>2.2532451628704351E-2</v>
      </c>
      <c r="K61" s="6">
        <f t="shared" si="3"/>
        <v>3.5209580838323332E-2</v>
      </c>
      <c r="L61" s="6">
        <f t="shared" si="3"/>
        <v>-5.5761221656640346E-2</v>
      </c>
      <c r="M61" s="6">
        <f t="shared" si="3"/>
        <v>3.9206076941925898E-2</v>
      </c>
      <c r="N61" s="6">
        <f t="shared" si="3"/>
        <v>1.9099269040320672E-2</v>
      </c>
      <c r="O61" s="6"/>
      <c r="P61" s="6">
        <f t="shared" ref="P61:P112" si="4">AVERAGE(C61:N61)</f>
        <v>3.5222870878460033E-3</v>
      </c>
    </row>
    <row r="62" spans="1:17" ht="15.75" x14ac:dyDescent="0.25">
      <c r="A62" s="4" t="s">
        <v>6</v>
      </c>
      <c r="B62" s="8"/>
      <c r="C62" s="6">
        <f t="shared" si="3"/>
        <v>-1.3215859030837015E-2</v>
      </c>
      <c r="D62" s="6">
        <f t="shared" si="3"/>
        <v>1.1160714285714295E-2</v>
      </c>
      <c r="E62" s="6">
        <f t="shared" si="3"/>
        <v>-4.4150110375275973E-3</v>
      </c>
      <c r="F62" s="6">
        <f t="shared" si="3"/>
        <v>8.8691796008869249E-3</v>
      </c>
      <c r="G62" s="6">
        <f t="shared" si="3"/>
        <v>1.0989010989010999E-2</v>
      </c>
      <c r="H62" s="6">
        <f t="shared" si="3"/>
        <v>1.7391304347825379E-3</v>
      </c>
      <c r="I62" s="6">
        <f t="shared" si="3"/>
        <v>1.5842013888888951E-2</v>
      </c>
      <c r="J62" s="6">
        <f t="shared" si="3"/>
        <v>-1.0681478316599026E-3</v>
      </c>
      <c r="K62" s="6">
        <f t="shared" si="3"/>
        <v>5.5603079555175171E-3</v>
      </c>
      <c r="L62" s="6">
        <f t="shared" si="3"/>
        <v>2.3394300297745426E-3</v>
      </c>
      <c r="M62" s="6">
        <f t="shared" si="3"/>
        <v>-9.5480585614258519E-3</v>
      </c>
      <c r="N62" s="6">
        <f t="shared" si="3"/>
        <v>-1.178234790059984E-2</v>
      </c>
      <c r="O62" s="6"/>
      <c r="P62" s="6">
        <f t="shared" si="4"/>
        <v>1.3725302352104631E-3</v>
      </c>
    </row>
    <row r="63" spans="1:17" ht="15.75" x14ac:dyDescent="0.25">
      <c r="A63" s="4" t="s">
        <v>7</v>
      </c>
      <c r="B63" s="8"/>
      <c r="C63" s="6">
        <f t="shared" si="3"/>
        <v>4.3478260869565253E-3</v>
      </c>
      <c r="D63" s="6">
        <f t="shared" si="3"/>
        <v>-6.4935064935064991E-3</v>
      </c>
      <c r="E63" s="6">
        <f t="shared" si="3"/>
        <v>4.3572984749455377E-3</v>
      </c>
      <c r="F63" s="6">
        <f t="shared" si="3"/>
        <v>-6.5075921908893768E-3</v>
      </c>
      <c r="G63" s="6">
        <f t="shared" si="3"/>
        <v>2.2707423580785948E-2</v>
      </c>
      <c r="H63" s="6">
        <f t="shared" si="3"/>
        <v>-1.1101622544833439E-2</v>
      </c>
      <c r="I63" s="6">
        <f t="shared" si="3"/>
        <v>1.1442141623488831E-2</v>
      </c>
      <c r="J63" s="6">
        <f t="shared" si="3"/>
        <v>6.1899679829241364E-3</v>
      </c>
      <c r="K63" s="6">
        <f t="shared" si="3"/>
        <v>1.2515910055154893E-2</v>
      </c>
      <c r="L63" s="6">
        <f t="shared" si="3"/>
        <v>-1.1313639220615998E-2</v>
      </c>
      <c r="M63" s="6">
        <f t="shared" si="3"/>
        <v>1.27145581691034E-3</v>
      </c>
      <c r="N63" s="6">
        <f t="shared" si="3"/>
        <v>2.5396825396825421E-2</v>
      </c>
      <c r="O63" s="6"/>
      <c r="P63" s="6">
        <f t="shared" si="4"/>
        <v>4.4010407140121933E-3</v>
      </c>
    </row>
    <row r="64" spans="1:17" ht="15.75" x14ac:dyDescent="0.25">
      <c r="A64" s="4" t="s">
        <v>8</v>
      </c>
      <c r="B64" s="8"/>
      <c r="C64" s="6">
        <f t="shared" si="3"/>
        <v>6.437768240343234E-3</v>
      </c>
      <c r="D64" s="6">
        <f t="shared" si="3"/>
        <v>8.5287846481876418E-3</v>
      </c>
      <c r="E64" s="6">
        <f t="shared" si="3"/>
        <v>-1.268498942917537E-2</v>
      </c>
      <c r="F64" s="6">
        <f t="shared" si="3"/>
        <v>8.565310492505241E-3</v>
      </c>
      <c r="G64" s="6">
        <f t="shared" si="3"/>
        <v>2.1656050955414105E-2</v>
      </c>
      <c r="H64" s="6">
        <f t="shared" si="3"/>
        <v>2.0781379883624291E-3</v>
      </c>
      <c r="I64" s="6">
        <f t="shared" si="3"/>
        <v>1.6798009124844453E-2</v>
      </c>
      <c r="J64" s="6">
        <f t="shared" si="3"/>
        <v>-2.6514378951662722E-3</v>
      </c>
      <c r="K64" s="6">
        <f t="shared" si="3"/>
        <v>-2.8629856850715999E-3</v>
      </c>
      <c r="L64" s="6">
        <f t="shared" si="3"/>
        <v>4.7169811320755218E-3</v>
      </c>
      <c r="M64" s="6">
        <f t="shared" si="3"/>
        <v>-6.7360685854256485E-3</v>
      </c>
      <c r="N64" s="6">
        <f t="shared" si="3"/>
        <v>9.4533497739417351E-3</v>
      </c>
      <c r="O64" s="6"/>
      <c r="P64" s="6">
        <f t="shared" si="4"/>
        <v>4.4415758967362891E-3</v>
      </c>
    </row>
    <row r="65" spans="1:16" ht="15.75" x14ac:dyDescent="0.25">
      <c r="A65" s="4" t="s">
        <v>9</v>
      </c>
      <c r="B65" s="8"/>
      <c r="C65" s="6">
        <f t="shared" si="3"/>
        <v>4.4444444444444479E-3</v>
      </c>
      <c r="D65" s="6">
        <f t="shared" si="3"/>
        <v>1.1061946902654878E-2</v>
      </c>
      <c r="E65" s="6">
        <f t="shared" si="3"/>
        <v>-8.7527352297593064E-3</v>
      </c>
      <c r="F65" s="6">
        <f t="shared" si="3"/>
        <v>8.8300220750551946E-3</v>
      </c>
      <c r="G65" s="6">
        <f t="shared" si="3"/>
        <v>3.9387308533916157E-3</v>
      </c>
      <c r="H65" s="6">
        <f t="shared" si="3"/>
        <v>-1.961639058413278E-3</v>
      </c>
      <c r="I65" s="6">
        <f t="shared" si="3"/>
        <v>7.6435903035597368E-3</v>
      </c>
      <c r="J65" s="6">
        <f t="shared" si="3"/>
        <v>-6.5019505851755584E-3</v>
      </c>
      <c r="K65" s="6">
        <f t="shared" si="3"/>
        <v>-8.7260034904004357E-4</v>
      </c>
      <c r="L65" s="6">
        <f t="shared" si="3"/>
        <v>1.3100436681222475E-3</v>
      </c>
      <c r="M65" s="6">
        <f t="shared" si="3"/>
        <v>-7.1958133449629849E-3</v>
      </c>
      <c r="N65" s="6">
        <f t="shared" si="3"/>
        <v>1.7570832418186315E-3</v>
      </c>
      <c r="O65" s="6"/>
      <c r="P65" s="6">
        <f t="shared" si="4"/>
        <v>1.1417602434746314E-3</v>
      </c>
    </row>
    <row r="66" spans="1:16" ht="15.75" x14ac:dyDescent="0.25">
      <c r="A66" s="4" t="s">
        <v>10</v>
      </c>
      <c r="B66" s="8"/>
      <c r="C66" s="6">
        <f t="shared" si="3"/>
        <v>2.0833333333333355E-3</v>
      </c>
      <c r="D66" s="6">
        <f t="shared" si="3"/>
        <v>1.0395010395010404E-2</v>
      </c>
      <c r="E66" s="6">
        <f t="shared" si="3"/>
        <v>-1.234567901234569E-2</v>
      </c>
      <c r="F66" s="6">
        <f t="shared" si="3"/>
        <v>1.2500000000000011E-2</v>
      </c>
      <c r="G66" s="6">
        <f t="shared" si="3"/>
        <v>-2.0576131687240532E-4</v>
      </c>
      <c r="H66" s="6">
        <f t="shared" si="3"/>
        <v>1.152500514509157E-2</v>
      </c>
      <c r="I66" s="6">
        <f t="shared" si="3"/>
        <v>1.6073245167853547E-2</v>
      </c>
      <c r="J66" s="6">
        <f t="shared" si="3"/>
        <v>2.2026431718060358E-3</v>
      </c>
      <c r="K66" s="6">
        <f t="shared" si="3"/>
        <v>-1.778221778221771E-2</v>
      </c>
      <c r="L66" s="6">
        <f t="shared" si="3"/>
        <v>5.8991049633848941E-3</v>
      </c>
      <c r="M66" s="6">
        <f t="shared" si="3"/>
        <v>-4.0444893832149235E-4</v>
      </c>
      <c r="N66" s="6">
        <f t="shared" si="3"/>
        <v>1.4363746712522637E-2</v>
      </c>
      <c r="O66" s="6"/>
      <c r="P66" s="6">
        <f t="shared" si="4"/>
        <v>3.6919984866037613E-3</v>
      </c>
    </row>
    <row r="67" spans="1:16" ht="15.75" x14ac:dyDescent="0.25">
      <c r="A67" s="4" t="s">
        <v>11</v>
      </c>
      <c r="B67" s="8"/>
      <c r="C67" s="6">
        <f t="shared" si="3"/>
        <v>2.3041474654377902E-3</v>
      </c>
      <c r="D67" s="6">
        <f t="shared" si="3"/>
        <v>2.7586206896551748E-2</v>
      </c>
      <c r="E67" s="6">
        <f t="shared" si="3"/>
        <v>-2.9082774049217028E-2</v>
      </c>
      <c r="F67" s="6">
        <f t="shared" si="3"/>
        <v>1.3824884792626741E-2</v>
      </c>
      <c r="G67" s="6">
        <f t="shared" si="3"/>
        <v>9.0909090909093511E-4</v>
      </c>
      <c r="H67" s="6">
        <f t="shared" si="3"/>
        <v>-1.0899182561307962E-2</v>
      </c>
      <c r="I67" s="6">
        <f t="shared" si="3"/>
        <v>3.6042240587695118E-2</v>
      </c>
      <c r="J67" s="6">
        <f t="shared" si="3"/>
        <v>-4.2100598271658709E-3</v>
      </c>
      <c r="K67" s="6">
        <f t="shared" si="3"/>
        <v>6.4530485091231823E-3</v>
      </c>
      <c r="L67" s="6">
        <f t="shared" si="3"/>
        <v>-2.2109219544547644E-4</v>
      </c>
      <c r="M67" s="6">
        <f t="shared" si="3"/>
        <v>6.3909774436090305E-2</v>
      </c>
      <c r="N67" s="6">
        <f t="shared" si="3"/>
        <v>-4.6559966742880959E-2</v>
      </c>
      <c r="O67" s="6"/>
      <c r="P67" s="6">
        <f t="shared" si="4"/>
        <v>5.0046931850498758E-3</v>
      </c>
    </row>
    <row r="68" spans="1:16" ht="15.75" x14ac:dyDescent="0.25">
      <c r="A68" s="4" t="s">
        <v>12</v>
      </c>
      <c r="B68" s="8"/>
      <c r="C68" s="6">
        <f t="shared" si="3"/>
        <v>9.3109869646182571E-3</v>
      </c>
      <c r="D68" s="6">
        <f t="shared" si="3"/>
        <v>-3.6900369003690066E-3</v>
      </c>
      <c r="E68" s="6">
        <f t="shared" si="3"/>
        <v>-1.4814814814814828E-2</v>
      </c>
      <c r="F68" s="6">
        <f t="shared" si="3"/>
        <v>0</v>
      </c>
      <c r="G68" s="6">
        <f t="shared" si="3"/>
        <v>3.383458646616586E-3</v>
      </c>
      <c r="H68" s="6">
        <f t="shared" si="3"/>
        <v>9.3668040464583156E-4</v>
      </c>
      <c r="I68" s="6">
        <f t="shared" si="3"/>
        <v>-4.3046977353546111E-3</v>
      </c>
      <c r="J68" s="6">
        <f t="shared" si="3"/>
        <v>-1.8045112781954985E-2</v>
      </c>
      <c r="K68" s="6">
        <f t="shared" si="3"/>
        <v>2.4885145482388998E-2</v>
      </c>
      <c r="L68" s="6">
        <f t="shared" si="3"/>
        <v>1.2327231976092735E-2</v>
      </c>
      <c r="M68" s="6">
        <f t="shared" si="3"/>
        <v>-2.5645756457564617E-2</v>
      </c>
      <c r="N68" s="6">
        <f t="shared" si="3"/>
        <v>-7.195606892634019E-3</v>
      </c>
      <c r="O68" s="6"/>
      <c r="P68" s="6">
        <f t="shared" si="4"/>
        <v>-1.9043768423608052E-3</v>
      </c>
    </row>
    <row r="69" spans="1:16" ht="15.75" x14ac:dyDescent="0.25">
      <c r="A69" s="4" t="s">
        <v>13</v>
      </c>
      <c r="B69" s="8"/>
      <c r="C69" s="6">
        <f t="shared" si="3"/>
        <v>4.2826552462525615E-3</v>
      </c>
      <c r="D69" s="6">
        <f t="shared" si="3"/>
        <v>4.2643923240938209E-3</v>
      </c>
      <c r="E69" s="6">
        <f t="shared" si="3"/>
        <v>-4.2462845010615754E-3</v>
      </c>
      <c r="F69" s="6">
        <f t="shared" si="3"/>
        <v>1.0660980810234552E-2</v>
      </c>
      <c r="G69" s="6">
        <f t="shared" si="3"/>
        <v>1.4978902953586606E-2</v>
      </c>
      <c r="H69" s="6">
        <f t="shared" si="3"/>
        <v>3.5335689045935962E-3</v>
      </c>
      <c r="I69" s="6">
        <f t="shared" si="3"/>
        <v>3.1068765534382793E-3</v>
      </c>
      <c r="J69" s="6">
        <f t="shared" si="3"/>
        <v>-1.8583522609952755E-3</v>
      </c>
      <c r="K69" s="6">
        <f t="shared" si="3"/>
        <v>7.8609846917667061E-3</v>
      </c>
      <c r="L69" s="6">
        <f t="shared" si="3"/>
        <v>-4.1050903119868674E-3</v>
      </c>
      <c r="M69" s="6">
        <f t="shared" si="3"/>
        <v>1.4427040395712664E-3</v>
      </c>
      <c r="N69" s="6">
        <f t="shared" si="3"/>
        <v>5.7625025725458424E-3</v>
      </c>
      <c r="O69" s="6"/>
      <c r="P69" s="6">
        <f t="shared" si="4"/>
        <v>3.8069867518366264E-3</v>
      </c>
    </row>
    <row r="70" spans="1:16" ht="15.75" x14ac:dyDescent="0.25">
      <c r="A70" s="4" t="s">
        <v>14</v>
      </c>
      <c r="B70" s="8"/>
      <c r="C70" s="6">
        <f t="shared" si="3"/>
        <v>6.5075921908893768E-3</v>
      </c>
      <c r="D70" s="6">
        <f t="shared" si="3"/>
        <v>6.4655172413793155E-3</v>
      </c>
      <c r="E70" s="6">
        <f t="shared" si="3"/>
        <v>4.2826552462525615E-3</v>
      </c>
      <c r="F70" s="6">
        <f t="shared" si="3"/>
        <v>-2.132196162046792E-3</v>
      </c>
      <c r="G70" s="6">
        <f t="shared" si="3"/>
        <v>1.9230769230769128E-2</v>
      </c>
      <c r="H70" s="6">
        <f t="shared" si="3"/>
        <v>8.1761006289308488E-3</v>
      </c>
      <c r="I70" s="6">
        <f t="shared" si="3"/>
        <v>5.8224163027656992E-3</v>
      </c>
      <c r="J70" s="6">
        <f t="shared" si="3"/>
        <v>-7.4426297291709572E-3</v>
      </c>
      <c r="K70" s="6">
        <f t="shared" si="3"/>
        <v>0</v>
      </c>
      <c r="L70" s="6">
        <f t="shared" si="3"/>
        <v>2.499479275150966E-3</v>
      </c>
      <c r="M70" s="6">
        <f t="shared" si="3"/>
        <v>3.5321005609806342E-3</v>
      </c>
      <c r="N70" s="6">
        <f t="shared" si="3"/>
        <v>-1.6563146997928932E-3</v>
      </c>
      <c r="O70" s="6"/>
      <c r="P70" s="6">
        <f t="shared" si="4"/>
        <v>3.7737908405089896E-3</v>
      </c>
    </row>
    <row r="71" spans="1:16" ht="15.75" x14ac:dyDescent="0.25">
      <c r="A71" s="4" t="s">
        <v>15</v>
      </c>
      <c r="B71" s="8"/>
      <c r="C71" s="6">
        <f t="shared" si="3"/>
        <v>-3.6529680365296836E-2</v>
      </c>
      <c r="D71" s="6">
        <f t="shared" si="3"/>
        <v>1.4218009478672999E-2</v>
      </c>
      <c r="E71" s="6">
        <f t="shared" si="3"/>
        <v>-7.0093457943925293E-3</v>
      </c>
      <c r="F71" s="6">
        <f t="shared" si="3"/>
        <v>1.8823529411764722E-2</v>
      </c>
      <c r="G71" s="6">
        <f t="shared" si="3"/>
        <v>-6.6974595842956433E-3</v>
      </c>
      <c r="H71" s="6">
        <f t="shared" si="3"/>
        <v>-1.0230179028132898E-2</v>
      </c>
      <c r="I71" s="6">
        <f t="shared" si="3"/>
        <v>3.3591731266149817E-2</v>
      </c>
      <c r="J71" s="6">
        <f t="shared" si="3"/>
        <v>-1.7045454545454562E-2</v>
      </c>
      <c r="K71" s="6">
        <f t="shared" si="3"/>
        <v>4.8554913294797473E-3</v>
      </c>
      <c r="L71" s="6">
        <f t="shared" si="3"/>
        <v>1.7027151403589548E-2</v>
      </c>
      <c r="M71" s="6">
        <f t="shared" si="3"/>
        <v>7.9185520361991016E-3</v>
      </c>
      <c r="N71" s="6">
        <f t="shared" si="3"/>
        <v>-1.12233445566779E-3</v>
      </c>
      <c r="O71" s="6"/>
      <c r="P71" s="6">
        <f t="shared" si="4"/>
        <v>1.4833342627179728E-3</v>
      </c>
    </row>
    <row r="72" spans="1:16" ht="15.75" x14ac:dyDescent="0.25">
      <c r="A72" s="4" t="s">
        <v>16</v>
      </c>
      <c r="B72" s="8"/>
      <c r="C72" s="6">
        <f t="shared" si="3"/>
        <v>3.5629453681710249E-2</v>
      </c>
      <c r="D72" s="6">
        <f t="shared" si="3"/>
        <v>-3.8990825688073431E-2</v>
      </c>
      <c r="E72" s="6">
        <f t="shared" si="3"/>
        <v>4.7732696897374747E-3</v>
      </c>
      <c r="F72" s="6">
        <f t="shared" si="3"/>
        <v>2.8503562945368197E-2</v>
      </c>
      <c r="G72" s="6">
        <f t="shared" si="3"/>
        <v>-2.3094688221709028E-3</v>
      </c>
      <c r="H72" s="6">
        <f t="shared" si="3"/>
        <v>-4.1666666666665929E-3</v>
      </c>
      <c r="I72" s="6">
        <f t="shared" si="3"/>
        <v>1.7201301720130083E-2</v>
      </c>
      <c r="J72" s="6">
        <f t="shared" si="3"/>
        <v>3.7705667276051222E-2</v>
      </c>
      <c r="K72" s="6">
        <f t="shared" si="3"/>
        <v>-3.5234529839242245E-3</v>
      </c>
      <c r="L72" s="6">
        <f t="shared" si="3"/>
        <v>-4.8618784530387515E-3</v>
      </c>
      <c r="M72" s="6">
        <f t="shared" si="3"/>
        <v>-5.5518543193426653E-3</v>
      </c>
      <c r="N72" s="6">
        <f t="shared" si="3"/>
        <v>-5.3595355069226396E-3</v>
      </c>
      <c r="O72" s="6"/>
      <c r="P72" s="6">
        <f t="shared" si="4"/>
        <v>4.9207977394048336E-3</v>
      </c>
    </row>
    <row r="73" spans="1:16" ht="15.75" x14ac:dyDescent="0.25">
      <c r="A73" s="4" t="s">
        <v>17</v>
      </c>
      <c r="B73" s="8"/>
      <c r="C73" s="6">
        <f t="shared" si="3"/>
        <v>8.6580086580086649E-3</v>
      </c>
      <c r="D73" s="6">
        <f t="shared" si="3"/>
        <v>2.1459227467811176E-3</v>
      </c>
      <c r="E73" s="6">
        <f t="shared" si="3"/>
        <v>4.2826552462525615E-3</v>
      </c>
      <c r="F73" s="6">
        <f t="shared" si="3"/>
        <v>-8.5287846481875238E-3</v>
      </c>
      <c r="G73" s="6">
        <f t="shared" si="3"/>
        <v>1.4623655913978436E-2</v>
      </c>
      <c r="H73" s="6">
        <f t="shared" si="3"/>
        <v>-4.239084357778253E-4</v>
      </c>
      <c r="I73" s="6">
        <f t="shared" si="3"/>
        <v>2.2900763358778574E-2</v>
      </c>
      <c r="J73" s="6">
        <f t="shared" si="3"/>
        <v>-1.2230514096185773E-2</v>
      </c>
      <c r="K73" s="6">
        <f t="shared" si="3"/>
        <v>1.0912906610703123E-2</v>
      </c>
      <c r="L73" s="6">
        <f t="shared" si="3"/>
        <v>-1.453186630683068E-3</v>
      </c>
      <c r="M73" s="6">
        <f t="shared" si="3"/>
        <v>1.663201663201711E-3</v>
      </c>
      <c r="N73" s="6">
        <f t="shared" si="3"/>
        <v>7.0568700705687304E-3</v>
      </c>
      <c r="O73" s="6"/>
      <c r="P73" s="6">
        <f t="shared" si="4"/>
        <v>4.133965871453228E-3</v>
      </c>
    </row>
    <row r="74" spans="1:16" ht="15.75" x14ac:dyDescent="0.25">
      <c r="A74" s="4" t="s">
        <v>18</v>
      </c>
      <c r="B74" s="8"/>
      <c r="C74" s="6">
        <f t="shared" si="3"/>
        <v>-6.944444444444451E-3</v>
      </c>
      <c r="D74" s="6">
        <f t="shared" si="3"/>
        <v>1.8648018648018665E-2</v>
      </c>
      <c r="E74" s="6">
        <f t="shared" si="3"/>
        <v>-6.8649885583524093E-3</v>
      </c>
      <c r="F74" s="6">
        <f t="shared" si="3"/>
        <v>1.3824884792626741E-2</v>
      </c>
      <c r="G74" s="6">
        <f t="shared" si="3"/>
        <v>1.3863636363636351E-2</v>
      </c>
      <c r="H74" s="6">
        <f t="shared" si="3"/>
        <v>-9.8632593588881753E-3</v>
      </c>
      <c r="I74" s="6">
        <f t="shared" si="3"/>
        <v>3.1016527054562024E-2</v>
      </c>
      <c r="J74" s="6">
        <f t="shared" si="3"/>
        <v>-2.173913043478265E-2</v>
      </c>
      <c r="K74" s="6">
        <f t="shared" si="3"/>
        <v>1.4365881032547736E-2</v>
      </c>
      <c r="L74" s="6">
        <f t="shared" si="3"/>
        <v>1.7703031644168341E-3</v>
      </c>
      <c r="M74" s="6">
        <f t="shared" si="3"/>
        <v>-6.6269052352551415E-3</v>
      </c>
      <c r="N74" s="6">
        <f t="shared" si="3"/>
        <v>3.1131865688236878E-3</v>
      </c>
      <c r="O74" s="6"/>
      <c r="P74" s="6">
        <f t="shared" si="4"/>
        <v>3.7136424660757679E-3</v>
      </c>
    </row>
    <row r="75" spans="1:16" ht="15.75" x14ac:dyDescent="0.25">
      <c r="A75" s="4" t="s">
        <v>19</v>
      </c>
      <c r="B75" s="8"/>
      <c r="C75" s="6">
        <f t="shared" si="3"/>
        <v>4.7169811320754759E-3</v>
      </c>
      <c r="D75" s="6">
        <f t="shared" si="3"/>
        <v>4.6948356807511782E-3</v>
      </c>
      <c r="E75" s="6">
        <f t="shared" si="3"/>
        <v>7.0093457943925293E-3</v>
      </c>
      <c r="F75" s="6">
        <f t="shared" si="3"/>
        <v>-9.28074245939676E-3</v>
      </c>
      <c r="G75" s="6">
        <f t="shared" si="3"/>
        <v>1.6393442622950834E-2</v>
      </c>
      <c r="H75" s="6">
        <f t="shared" si="3"/>
        <v>-2.764976958525297E-3</v>
      </c>
      <c r="I75" s="6">
        <f t="shared" si="3"/>
        <v>2.3336414048059143E-2</v>
      </c>
      <c r="J75" s="6">
        <f t="shared" si="3"/>
        <v>9.0313840596073936E-4</v>
      </c>
      <c r="K75" s="6">
        <f t="shared" si="3"/>
        <v>-9.0232348296864495E-3</v>
      </c>
      <c r="L75" s="6">
        <f t="shared" si="3"/>
        <v>1.3202822672433352E-2</v>
      </c>
      <c r="M75" s="6">
        <f t="shared" si="3"/>
        <v>-1.5726802965625716E-2</v>
      </c>
      <c r="N75" s="6">
        <f t="shared" si="3"/>
        <v>7.3042684318649536E-3</v>
      </c>
      <c r="O75" s="6"/>
      <c r="P75" s="6">
        <f t="shared" si="4"/>
        <v>3.3971242979378325E-3</v>
      </c>
    </row>
    <row r="76" spans="1:16" ht="15.75" x14ac:dyDescent="0.25">
      <c r="A76" s="4" t="s">
        <v>20</v>
      </c>
      <c r="B76" s="8"/>
      <c r="C76" s="6">
        <f t="shared" si="3"/>
        <v>6.80272108843538E-3</v>
      </c>
      <c r="D76" s="6">
        <f t="shared" si="3"/>
        <v>-4.5045045045045088E-3</v>
      </c>
      <c r="E76" s="6">
        <f t="shared" si="3"/>
        <v>4.5248868778280582E-3</v>
      </c>
      <c r="F76" s="6">
        <f t="shared" si="3"/>
        <v>2.2522522522522544E-3</v>
      </c>
      <c r="G76" s="6">
        <f t="shared" si="3"/>
        <v>-1.7977528089888155E-3</v>
      </c>
      <c r="H76" s="6">
        <f t="shared" si="3"/>
        <v>1.2156686177397605E-2</v>
      </c>
      <c r="I76" s="6">
        <f t="shared" si="3"/>
        <v>2.0685053380782862E-2</v>
      </c>
      <c r="J76" s="6">
        <f t="shared" si="3"/>
        <v>1.743299193724173E-3</v>
      </c>
      <c r="K76" s="6">
        <f t="shared" si="3"/>
        <v>-2.1753317380898192E-4</v>
      </c>
      <c r="L76" s="6">
        <f t="shared" si="3"/>
        <v>-1.0008703220191456E-2</v>
      </c>
      <c r="M76" s="6">
        <f t="shared" si="3"/>
        <v>-2.4175824175823955E-3</v>
      </c>
      <c r="N76" s="6">
        <f t="shared" si="3"/>
        <v>2.0709407358448916E-2</v>
      </c>
      <c r="O76" s="6"/>
      <c r="P76" s="6">
        <f t="shared" si="4"/>
        <v>4.1606858503160917E-3</v>
      </c>
    </row>
    <row r="77" spans="1:16" ht="15.75" x14ac:dyDescent="0.25">
      <c r="A77" s="4" t="s">
        <v>21</v>
      </c>
      <c r="B77" s="8"/>
      <c r="C77" s="6">
        <f t="shared" ref="C77:N92" si="5">(C19-B19)/B19</f>
        <v>1.0869565217391313E-2</v>
      </c>
      <c r="D77" s="6">
        <f t="shared" si="5"/>
        <v>4.3010752688172078E-3</v>
      </c>
      <c r="E77" s="6">
        <f t="shared" si="5"/>
        <v>-6.4239828693790201E-3</v>
      </c>
      <c r="F77" s="6">
        <f t="shared" si="5"/>
        <v>4.3103448275862103E-3</v>
      </c>
      <c r="G77" s="6">
        <f t="shared" si="5"/>
        <v>1.0515021459227381E-2</v>
      </c>
      <c r="H77" s="6">
        <f t="shared" si="5"/>
        <v>-8.9190911021447897E-3</v>
      </c>
      <c r="I77" s="6">
        <f t="shared" si="5"/>
        <v>1.1570602099850044E-2</v>
      </c>
      <c r="J77" s="6">
        <f t="shared" si="5"/>
        <v>-3.6009320059310203E-3</v>
      </c>
      <c r="K77" s="6">
        <f t="shared" si="5"/>
        <v>1.6369047619047707E-2</v>
      </c>
      <c r="L77" s="6">
        <f t="shared" si="5"/>
        <v>6.693160426688936E-3</v>
      </c>
      <c r="M77" s="6">
        <f t="shared" si="5"/>
        <v>-6.0253480157905952E-3</v>
      </c>
      <c r="N77" s="6">
        <f t="shared" si="5"/>
        <v>6.2709030100339144E-4</v>
      </c>
      <c r="O77" s="6"/>
      <c r="P77" s="6">
        <f t="shared" si="4"/>
        <v>3.3572127688638966E-3</v>
      </c>
    </row>
    <row r="78" spans="1:16" ht="15.75" x14ac:dyDescent="0.25">
      <c r="A78" s="4" t="s">
        <v>22</v>
      </c>
      <c r="B78" s="8"/>
      <c r="C78" s="6">
        <f t="shared" si="5"/>
        <v>6.3157894736842165E-3</v>
      </c>
      <c r="D78" s="6">
        <f t="shared" si="5"/>
        <v>-2.0920502092050229E-3</v>
      </c>
      <c r="E78" s="6">
        <f t="shared" si="5"/>
        <v>-8.385744234800846E-3</v>
      </c>
      <c r="F78" s="6">
        <f t="shared" si="5"/>
        <v>4.2283298097251622E-3</v>
      </c>
      <c r="G78" s="6">
        <f t="shared" si="5"/>
        <v>1.8105263157894732E-2</v>
      </c>
      <c r="H78" s="6">
        <f t="shared" si="5"/>
        <v>4.7559966914806125E-3</v>
      </c>
      <c r="I78" s="6">
        <f t="shared" si="5"/>
        <v>1.1319201481786386E-2</v>
      </c>
      <c r="J78" s="6">
        <f t="shared" si="5"/>
        <v>-2.4420024420023991E-3</v>
      </c>
      <c r="K78" s="6">
        <f t="shared" si="5"/>
        <v>1.4279885760913472E-3</v>
      </c>
      <c r="L78" s="6">
        <f t="shared" si="5"/>
        <v>1.6500305561214089E-2</v>
      </c>
      <c r="M78" s="6">
        <f t="shared" si="5"/>
        <v>-1.1022044088176362E-2</v>
      </c>
      <c r="N78" s="6">
        <f t="shared" si="5"/>
        <v>2.0263424518741436E-4</v>
      </c>
      <c r="O78" s="6"/>
      <c r="P78" s="6">
        <f t="shared" si="4"/>
        <v>3.2428056685732775E-3</v>
      </c>
    </row>
    <row r="79" spans="1:16" ht="15.75" x14ac:dyDescent="0.25">
      <c r="A79" s="4" t="s">
        <v>23</v>
      </c>
      <c r="B79" s="8"/>
      <c r="C79" s="6">
        <f t="shared" si="5"/>
        <v>2.8037383177570117E-2</v>
      </c>
      <c r="D79" s="6">
        <f t="shared" si="5"/>
        <v>-9.0909090909090991E-3</v>
      </c>
      <c r="E79" s="6">
        <f t="shared" si="5"/>
        <v>-9.174311926605512E-3</v>
      </c>
      <c r="F79" s="6">
        <f t="shared" si="5"/>
        <v>1.1574074074074084E-2</v>
      </c>
      <c r="G79" s="6">
        <f t="shared" si="5"/>
        <v>3.1807780320366186E-2</v>
      </c>
      <c r="H79" s="6">
        <f t="shared" si="5"/>
        <v>-1.308494122865384E-2</v>
      </c>
      <c r="I79" s="6">
        <f t="shared" si="5"/>
        <v>1.8426966292134798E-2</v>
      </c>
      <c r="J79" s="6">
        <f t="shared" si="5"/>
        <v>1.345984112974403E-2</v>
      </c>
      <c r="K79" s="6">
        <f t="shared" si="5"/>
        <v>-1.5240583496625314E-2</v>
      </c>
      <c r="L79" s="6">
        <f t="shared" si="5"/>
        <v>-8.8436878178190577E-4</v>
      </c>
      <c r="M79" s="6">
        <f t="shared" si="5"/>
        <v>1.5490152688647453E-3</v>
      </c>
      <c r="N79" s="6">
        <f t="shared" si="5"/>
        <v>-2.2094564737074698E-3</v>
      </c>
      <c r="O79" s="6"/>
      <c r="P79" s="6">
        <f t="shared" si="4"/>
        <v>4.5975407720392344E-3</v>
      </c>
    </row>
    <row r="80" spans="1:16" ht="15.75" x14ac:dyDescent="0.25">
      <c r="A80" s="4" t="s">
        <v>24</v>
      </c>
      <c r="B80" s="8"/>
      <c r="C80" s="6">
        <f t="shared" si="5"/>
        <v>2.0785219399538125E-2</v>
      </c>
      <c r="D80" s="6">
        <f t="shared" si="5"/>
        <v>-9.0497737556561163E-3</v>
      </c>
      <c r="E80" s="6">
        <f t="shared" si="5"/>
        <v>2.2831050228310522E-2</v>
      </c>
      <c r="F80" s="6">
        <f t="shared" si="5"/>
        <v>-1.1160714285714295E-2</v>
      </c>
      <c r="G80" s="6">
        <f t="shared" si="5"/>
        <v>8.1264108352144294E-3</v>
      </c>
      <c r="H80" s="6">
        <f t="shared" si="5"/>
        <v>1.5673981191222086E-3</v>
      </c>
      <c r="I80" s="6">
        <f t="shared" si="5"/>
        <v>1.83322155153142E-2</v>
      </c>
      <c r="J80" s="6">
        <f t="shared" si="5"/>
        <v>-1.4050493962678412E-2</v>
      </c>
      <c r="K80" s="6">
        <f t="shared" si="5"/>
        <v>7.3480293921176247E-3</v>
      </c>
      <c r="L80" s="6">
        <f t="shared" si="5"/>
        <v>-5.5260831122900134E-3</v>
      </c>
      <c r="M80" s="6">
        <f t="shared" si="5"/>
        <v>6.8904200933540601E-3</v>
      </c>
      <c r="N80" s="6">
        <f t="shared" si="5"/>
        <v>2.8697571743928649E-3</v>
      </c>
      <c r="O80" s="6"/>
      <c r="P80" s="6">
        <f t="shared" si="4"/>
        <v>4.0802863034187665E-3</v>
      </c>
    </row>
    <row r="81" spans="1:16" ht="15.75" x14ac:dyDescent="0.25">
      <c r="A81" s="4" t="s">
        <v>25</v>
      </c>
      <c r="B81" s="8"/>
      <c r="C81" s="6">
        <f t="shared" si="5"/>
        <v>1.3015184381778754E-2</v>
      </c>
      <c r="D81" s="6">
        <f t="shared" si="5"/>
        <v>8.565310492505241E-3</v>
      </c>
      <c r="E81" s="6">
        <f t="shared" si="5"/>
        <v>-6.3694267515922451E-3</v>
      </c>
      <c r="F81" s="6">
        <f t="shared" si="5"/>
        <v>1.495726495726485E-2</v>
      </c>
      <c r="G81" s="6">
        <f t="shared" si="5"/>
        <v>4.4210526315790451E-3</v>
      </c>
      <c r="H81" s="6">
        <f t="shared" si="5"/>
        <v>8.8031859149024973E-3</v>
      </c>
      <c r="I81" s="6">
        <f t="shared" si="5"/>
        <v>4.9864949096198076E-3</v>
      </c>
      <c r="J81" s="6">
        <f t="shared" si="5"/>
        <v>5.3752325821790183E-3</v>
      </c>
      <c r="K81" s="6">
        <f t="shared" si="5"/>
        <v>-3.0845157310302311E-3</v>
      </c>
      <c r="L81" s="6">
        <f t="shared" si="5"/>
        <v>-1.2788778877887754E-2</v>
      </c>
      <c r="M81" s="6">
        <f t="shared" si="5"/>
        <v>1.3581278729627977E-2</v>
      </c>
      <c r="N81" s="6">
        <f t="shared" si="5"/>
        <v>4.9474335188621175E-3</v>
      </c>
      <c r="O81" s="6"/>
      <c r="P81" s="6">
        <f t="shared" si="4"/>
        <v>4.7008097298174246E-3</v>
      </c>
    </row>
    <row r="82" spans="1:16" ht="15.75" x14ac:dyDescent="0.25">
      <c r="A82" s="4" t="s">
        <v>26</v>
      </c>
      <c r="B82" s="8"/>
      <c r="C82" s="6">
        <f t="shared" si="5"/>
        <v>9.0090090090090176E-3</v>
      </c>
      <c r="D82" s="6">
        <f t="shared" si="5"/>
        <v>6.6964285714285771E-3</v>
      </c>
      <c r="E82" s="6">
        <f t="shared" si="5"/>
        <v>4.4345898004434624E-3</v>
      </c>
      <c r="F82" s="6">
        <f t="shared" si="5"/>
        <v>-4.4150110375275973E-3</v>
      </c>
      <c r="G82" s="6">
        <f t="shared" si="5"/>
        <v>2.261640798226161E-2</v>
      </c>
      <c r="H82" s="6">
        <f t="shared" si="5"/>
        <v>2.6019080659149584E-3</v>
      </c>
      <c r="I82" s="6">
        <f t="shared" si="5"/>
        <v>3.6764705882353695E-3</v>
      </c>
      <c r="J82" s="6">
        <f t="shared" si="5"/>
        <v>-9.265244559362262E-3</v>
      </c>
      <c r="K82" s="6">
        <f t="shared" si="5"/>
        <v>1.5006524575902604E-2</v>
      </c>
      <c r="L82" s="6">
        <f t="shared" si="5"/>
        <v>5.9995714591814207E-3</v>
      </c>
      <c r="M82" s="6">
        <f t="shared" si="5"/>
        <v>-5.1118210862618908E-3</v>
      </c>
      <c r="N82" s="6">
        <f t="shared" si="5"/>
        <v>1.7126953543137816E-3</v>
      </c>
      <c r="O82" s="6"/>
      <c r="P82" s="6">
        <f t="shared" si="4"/>
        <v>4.4134607269615883E-3</v>
      </c>
    </row>
    <row r="83" spans="1:16" ht="15.75" x14ac:dyDescent="0.25">
      <c r="A83" s="4" t="s">
        <v>27</v>
      </c>
      <c r="B83" s="8"/>
      <c r="C83" s="6">
        <f t="shared" si="5"/>
        <v>1.3953488372093035E-2</v>
      </c>
      <c r="D83" s="6">
        <f t="shared" si="5"/>
        <v>2.0642201834862404E-2</v>
      </c>
      <c r="E83" s="6">
        <f t="shared" si="5"/>
        <v>-1.3483146067415743E-2</v>
      </c>
      <c r="F83" s="6">
        <f t="shared" si="5"/>
        <v>2.2779043280182253E-3</v>
      </c>
      <c r="G83" s="6">
        <f t="shared" si="5"/>
        <v>8.1818181818181634E-3</v>
      </c>
      <c r="H83" s="6">
        <f t="shared" si="5"/>
        <v>1.1271415689810651E-3</v>
      </c>
      <c r="I83" s="6">
        <f t="shared" si="5"/>
        <v>4.7286647151542236E-3</v>
      </c>
      <c r="J83" s="6">
        <f t="shared" si="5"/>
        <v>1.7256835499775976E-2</v>
      </c>
      <c r="K83" s="6">
        <f t="shared" si="5"/>
        <v>-1.0354703679224581E-2</v>
      </c>
      <c r="L83" s="6">
        <f t="shared" si="5"/>
        <v>8.9047195013359636E-4</v>
      </c>
      <c r="M83" s="6">
        <f t="shared" si="5"/>
        <v>4.4483985765124594E-3</v>
      </c>
      <c r="N83" s="6">
        <f t="shared" si="5"/>
        <v>4.4286979627989409E-3</v>
      </c>
      <c r="O83" s="6"/>
      <c r="P83" s="6">
        <f t="shared" si="4"/>
        <v>4.5081477702923131E-3</v>
      </c>
    </row>
    <row r="84" spans="1:16" ht="15.75" x14ac:dyDescent="0.25">
      <c r="A84" s="4" t="s">
        <v>28</v>
      </c>
      <c r="B84" s="8"/>
      <c r="C84" s="6">
        <f t="shared" si="5"/>
        <v>1.9108280254777087E-2</v>
      </c>
      <c r="D84" s="6">
        <f t="shared" si="5"/>
        <v>-4.1666666666666709E-3</v>
      </c>
      <c r="E84" s="6">
        <f t="shared" si="5"/>
        <v>-1.6736401673640183E-2</v>
      </c>
      <c r="F84" s="6">
        <f t="shared" si="5"/>
        <v>-4.2553191489360558E-3</v>
      </c>
      <c r="G84" s="6">
        <f t="shared" si="5"/>
        <v>1.1752136752136643E-2</v>
      </c>
      <c r="H84" s="6">
        <f t="shared" si="5"/>
        <v>2.8511087645195381E-2</v>
      </c>
      <c r="I84" s="6">
        <f t="shared" si="5"/>
        <v>-1.6221765913757624E-2</v>
      </c>
      <c r="J84" s="6">
        <f t="shared" si="5"/>
        <v>-6.4704654560635505E-3</v>
      </c>
      <c r="K84" s="6">
        <f t="shared" si="5"/>
        <v>-2.1008403361342224E-4</v>
      </c>
      <c r="L84" s="6">
        <f t="shared" si="5"/>
        <v>1.4498844295019998E-2</v>
      </c>
      <c r="M84" s="6">
        <f t="shared" si="5"/>
        <v>-7.8707539353770201E-3</v>
      </c>
      <c r="N84" s="6">
        <f t="shared" si="5"/>
        <v>7.9331941544885723E-3</v>
      </c>
      <c r="O84" s="6"/>
      <c r="P84" s="6">
        <f t="shared" si="4"/>
        <v>2.156007189463596E-3</v>
      </c>
    </row>
    <row r="85" spans="1:16" ht="15.75" x14ac:dyDescent="0.25">
      <c r="A85" s="4" t="s">
        <v>29</v>
      </c>
      <c r="B85" s="8"/>
      <c r="C85" s="6">
        <f t="shared" si="5"/>
        <v>2.2271714922049018E-3</v>
      </c>
      <c r="D85" s="6">
        <f t="shared" si="5"/>
        <v>-4.4444444444444479E-3</v>
      </c>
      <c r="E85" s="6">
        <f t="shared" si="5"/>
        <v>4.4642857142857184E-3</v>
      </c>
      <c r="F85" s="6">
        <f t="shared" si="5"/>
        <v>1.111111111111112E-2</v>
      </c>
      <c r="G85" s="6">
        <f t="shared" si="5"/>
        <v>1.3406593406593394E-2</v>
      </c>
      <c r="H85" s="6">
        <f t="shared" si="5"/>
        <v>-6.5061808718287241E-4</v>
      </c>
      <c r="I85" s="6">
        <f t="shared" si="5"/>
        <v>-6.5104166666659496E-4</v>
      </c>
      <c r="J85" s="6">
        <f t="shared" si="5"/>
        <v>4.9945711183495521E-3</v>
      </c>
      <c r="K85" s="6">
        <f t="shared" si="5"/>
        <v>1.2964563526361051E-3</v>
      </c>
      <c r="L85" s="6">
        <f t="shared" si="5"/>
        <v>2.5895554596461682E-3</v>
      </c>
      <c r="M85" s="6">
        <f t="shared" si="5"/>
        <v>-6.0266896254843405E-3</v>
      </c>
      <c r="N85" s="6">
        <f t="shared" si="5"/>
        <v>8.4452143785188703E-3</v>
      </c>
      <c r="O85" s="6"/>
      <c r="P85" s="6">
        <f t="shared" si="4"/>
        <v>3.0635137674639647E-3</v>
      </c>
    </row>
    <row r="86" spans="1:16" ht="15.75" x14ac:dyDescent="0.25">
      <c r="A86" s="4" t="s">
        <v>30</v>
      </c>
      <c r="B86" s="8"/>
      <c r="C86" s="6">
        <f t="shared" si="5"/>
        <v>3.9906103286385011E-2</v>
      </c>
      <c r="D86" s="6">
        <f t="shared" si="5"/>
        <v>1.3544018058690757E-2</v>
      </c>
      <c r="E86" s="6">
        <f t="shared" si="5"/>
        <v>-4.0089086859688233E-2</v>
      </c>
      <c r="F86" s="6">
        <f t="shared" si="5"/>
        <v>9.28074245939676E-3</v>
      </c>
      <c r="G86" s="6">
        <f t="shared" si="5"/>
        <v>2.2988505747123904E-4</v>
      </c>
      <c r="H86" s="6">
        <f t="shared" si="5"/>
        <v>3.47046655941163E-2</v>
      </c>
      <c r="I86" s="6">
        <f t="shared" si="5"/>
        <v>2.6210573078631793E-2</v>
      </c>
      <c r="J86" s="6">
        <f t="shared" si="5"/>
        <v>-1.6450216450216441E-2</v>
      </c>
      <c r="K86" s="6">
        <f t="shared" si="5"/>
        <v>1.7385563380281608E-2</v>
      </c>
      <c r="L86" s="6">
        <f t="shared" si="5"/>
        <v>9.5176292450789863E-3</v>
      </c>
      <c r="M86" s="6">
        <f t="shared" si="5"/>
        <v>-2.7426612384829609E-2</v>
      </c>
      <c r="N86" s="6">
        <f t="shared" si="5"/>
        <v>-8.8125137695530171E-4</v>
      </c>
      <c r="O86" s="6"/>
      <c r="P86" s="6">
        <f t="shared" si="4"/>
        <v>5.4943344240302406E-3</v>
      </c>
    </row>
    <row r="87" spans="1:16" ht="15.75" x14ac:dyDescent="0.25">
      <c r="A87" s="4" t="s">
        <v>31</v>
      </c>
      <c r="B87" s="8"/>
      <c r="C87" s="6">
        <f t="shared" si="5"/>
        <v>-2.3255813953488393E-3</v>
      </c>
      <c r="D87" s="6">
        <f t="shared" si="5"/>
        <v>-4.6620046620046663E-3</v>
      </c>
      <c r="E87" s="6">
        <f t="shared" si="5"/>
        <v>3.0444964871194406E-2</v>
      </c>
      <c r="F87" s="6">
        <f t="shared" si="5"/>
        <v>-1.8181818181818198E-2</v>
      </c>
      <c r="G87" s="6">
        <f t="shared" si="5"/>
        <v>3.4027777777777754E-2</v>
      </c>
      <c r="H87" s="6">
        <f t="shared" si="5"/>
        <v>-2.8654578016565881E-2</v>
      </c>
      <c r="I87" s="6">
        <f t="shared" si="5"/>
        <v>2.4429592071905964E-2</v>
      </c>
      <c r="J87" s="6">
        <f t="shared" si="5"/>
        <v>-2.0922384701912329E-2</v>
      </c>
      <c r="K87" s="6">
        <f t="shared" si="5"/>
        <v>2.7803308823529414E-2</v>
      </c>
      <c r="L87" s="6">
        <f t="shared" si="5"/>
        <v>8.9425441538120158E-4</v>
      </c>
      <c r="M87" s="6">
        <f t="shared" si="5"/>
        <v>-1.9209291936564656E-2</v>
      </c>
      <c r="N87" s="6">
        <f t="shared" si="5"/>
        <v>2.2090639945342716E-2</v>
      </c>
      <c r="O87" s="6"/>
      <c r="P87" s="6">
        <f t="shared" si="4"/>
        <v>3.8112399175764065E-3</v>
      </c>
    </row>
    <row r="88" spans="1:16" ht="15.75" x14ac:dyDescent="0.25">
      <c r="A88" s="4" t="s">
        <v>32</v>
      </c>
      <c r="B88" s="8"/>
      <c r="C88" s="6">
        <f t="shared" si="5"/>
        <v>6.9124423963133706E-3</v>
      </c>
      <c r="D88" s="6">
        <f t="shared" si="5"/>
        <v>-1.3729977116704819E-2</v>
      </c>
      <c r="E88" s="6">
        <f t="shared" si="5"/>
        <v>4.64037122969838E-3</v>
      </c>
      <c r="F88" s="6">
        <f t="shared" si="5"/>
        <v>3.4642032332563542E-2</v>
      </c>
      <c r="G88" s="6">
        <f t="shared" si="5"/>
        <v>1.0267857142857127E-2</v>
      </c>
      <c r="H88" s="6">
        <f t="shared" si="5"/>
        <v>-2.2094564737074698E-3</v>
      </c>
      <c r="I88" s="6">
        <f t="shared" si="5"/>
        <v>5.9787422497785212E-3</v>
      </c>
      <c r="J88" s="6">
        <f t="shared" si="5"/>
        <v>-2.5533788245652653E-2</v>
      </c>
      <c r="K88" s="6">
        <f t="shared" si="5"/>
        <v>2.7332279195843686E-2</v>
      </c>
      <c r="L88" s="6">
        <f t="shared" si="5"/>
        <v>6.3764291996482271E-3</v>
      </c>
      <c r="M88" s="6">
        <f t="shared" si="5"/>
        <v>6.3360279659165691E-3</v>
      </c>
      <c r="N88" s="6">
        <f t="shared" si="5"/>
        <v>1.823708206686922E-2</v>
      </c>
      <c r="O88" s="6"/>
      <c r="P88" s="6">
        <f t="shared" si="4"/>
        <v>6.6041701619519756E-3</v>
      </c>
    </row>
    <row r="89" spans="1:16" ht="15.75" x14ac:dyDescent="0.25">
      <c r="A89" s="4" t="s">
        <v>33</v>
      </c>
      <c r="B89" s="8"/>
      <c r="C89" s="6">
        <f t="shared" si="5"/>
        <v>0</v>
      </c>
      <c r="D89" s="6">
        <f t="shared" si="5"/>
        <v>4.7961630695443694E-3</v>
      </c>
      <c r="E89" s="6">
        <f t="shared" si="5"/>
        <v>2.8639618138424847E-2</v>
      </c>
      <c r="F89" s="6">
        <f t="shared" si="5"/>
        <v>-1.3921113689095141E-2</v>
      </c>
      <c r="G89" s="6">
        <f t="shared" si="5"/>
        <v>2.2823529411764673E-2</v>
      </c>
      <c r="H89" s="6">
        <f t="shared" si="5"/>
        <v>-1.1272141706924223E-2</v>
      </c>
      <c r="I89" s="6">
        <f t="shared" si="5"/>
        <v>2.0707305723592282E-2</v>
      </c>
      <c r="J89" s="6">
        <f t="shared" si="5"/>
        <v>5.2427627080009675E-3</v>
      </c>
      <c r="K89" s="6">
        <f t="shared" si="5"/>
        <v>-1.4285714285714349E-2</v>
      </c>
      <c r="L89" s="6">
        <f t="shared" si="5"/>
        <v>-9.8918794570967816E-3</v>
      </c>
      <c r="M89" s="6">
        <f t="shared" si="5"/>
        <v>1.9052044609665392E-2</v>
      </c>
      <c r="N89" s="6">
        <f t="shared" si="5"/>
        <v>3.2831737346101286E-2</v>
      </c>
      <c r="O89" s="6"/>
      <c r="P89" s="6">
        <f t="shared" si="4"/>
        <v>7.06019265568861E-3</v>
      </c>
    </row>
    <row r="90" spans="1:16" ht="15.75" x14ac:dyDescent="0.25">
      <c r="A90" s="4" t="s">
        <v>34</v>
      </c>
      <c r="B90" s="8"/>
      <c r="C90" s="6">
        <f t="shared" si="5"/>
        <v>1.3100436681222719E-2</v>
      </c>
      <c r="D90" s="6">
        <f t="shared" si="5"/>
        <v>-4.3103448275862103E-3</v>
      </c>
      <c r="E90" s="6">
        <f t="shared" si="5"/>
        <v>6.4935064935064991E-3</v>
      </c>
      <c r="F90" s="6">
        <f t="shared" si="5"/>
        <v>-2.1505376344086039E-3</v>
      </c>
      <c r="G90" s="6">
        <f t="shared" si="5"/>
        <v>1.1637931034482673E-2</v>
      </c>
      <c r="H90" s="6">
        <f t="shared" si="5"/>
        <v>5.1129100979974721E-3</v>
      </c>
      <c r="I90" s="6">
        <f t="shared" si="5"/>
        <v>1.738024586689272E-2</v>
      </c>
      <c r="J90" s="6">
        <f t="shared" si="5"/>
        <v>-8.9583333333332731E-3</v>
      </c>
      <c r="K90" s="6">
        <f t="shared" si="5"/>
        <v>1.576623922640321E-2</v>
      </c>
      <c r="L90" s="6">
        <f t="shared" si="5"/>
        <v>-3.9321192052980394E-3</v>
      </c>
      <c r="M90" s="6">
        <f t="shared" si="5"/>
        <v>-3.9476418034490191E-3</v>
      </c>
      <c r="N90" s="6">
        <f t="shared" si="5"/>
        <v>8.7609511889861942E-3</v>
      </c>
      <c r="O90" s="6"/>
      <c r="P90" s="6">
        <f t="shared" si="4"/>
        <v>4.5794369821180285E-3</v>
      </c>
    </row>
    <row r="91" spans="1:16" ht="15.75" x14ac:dyDescent="0.25">
      <c r="A91" s="4" t="s">
        <v>35</v>
      </c>
      <c r="B91" s="8"/>
      <c r="C91" s="6">
        <f t="shared" si="5"/>
        <v>4.3763676148796532E-3</v>
      </c>
      <c r="D91" s="6">
        <f t="shared" si="5"/>
        <v>2.1786492374727688E-3</v>
      </c>
      <c r="E91" s="6">
        <f t="shared" si="5"/>
        <v>-1.5217391304347839E-2</v>
      </c>
      <c r="F91" s="6">
        <f t="shared" si="5"/>
        <v>2.4282560706401786E-2</v>
      </c>
      <c r="G91" s="6">
        <f t="shared" si="5"/>
        <v>3.9008620689655063E-2</v>
      </c>
      <c r="H91" s="6">
        <f t="shared" si="5"/>
        <v>-2.2401991288114452E-2</v>
      </c>
      <c r="I91" s="6">
        <f t="shared" si="5"/>
        <v>9.7602376405686257E-3</v>
      </c>
      <c r="J91" s="6">
        <f t="shared" si="5"/>
        <v>2.3114099600756248E-3</v>
      </c>
      <c r="K91" s="6">
        <f t="shared" si="5"/>
        <v>5.2410901467505287E-3</v>
      </c>
      <c r="L91" s="6">
        <f t="shared" si="5"/>
        <v>-5.422314911365988E-3</v>
      </c>
      <c r="M91" s="6">
        <f t="shared" si="5"/>
        <v>1.4678129586916209E-3</v>
      </c>
      <c r="N91" s="6">
        <f t="shared" si="5"/>
        <v>2.4078726968174109E-2</v>
      </c>
      <c r="O91" s="6"/>
      <c r="P91" s="6">
        <f t="shared" si="4"/>
        <v>5.8053148682367904E-3</v>
      </c>
    </row>
    <row r="92" spans="1:16" ht="15.75" x14ac:dyDescent="0.25">
      <c r="A92" s="4" t="s">
        <v>36</v>
      </c>
      <c r="B92" s="8"/>
      <c r="C92" s="6">
        <f t="shared" si="5"/>
        <v>1.0101010101010111E-2</v>
      </c>
      <c r="D92" s="6">
        <f t="shared" si="5"/>
        <v>6.0000000000000053E-3</v>
      </c>
      <c r="E92" s="6">
        <f t="shared" si="5"/>
        <v>-1.9880715705765427E-3</v>
      </c>
      <c r="F92" s="6">
        <f t="shared" si="5"/>
        <v>-5.9760956175298856E-3</v>
      </c>
      <c r="G92" s="6">
        <f t="shared" si="5"/>
        <v>8.6172344689378171E-3</v>
      </c>
      <c r="H92" s="6">
        <f t="shared" si="5"/>
        <v>-4.7685277170672717E-3</v>
      </c>
      <c r="I92" s="6">
        <f t="shared" si="5"/>
        <v>1.7768017568376961E-2</v>
      </c>
      <c r="J92" s="6">
        <f t="shared" si="5"/>
        <v>2.5500196155354409E-3</v>
      </c>
      <c r="K92" s="6">
        <f t="shared" si="5"/>
        <v>5.2827235374682761E-3</v>
      </c>
      <c r="L92" s="6">
        <f t="shared" si="5"/>
        <v>-1.7516543402102216E-3</v>
      </c>
      <c r="M92" s="6">
        <f t="shared" si="5"/>
        <v>5.4591538311562189E-3</v>
      </c>
      <c r="N92" s="6">
        <f t="shared" si="5"/>
        <v>-5.2356020942409065E-3</v>
      </c>
      <c r="O92" s="6"/>
      <c r="P92" s="6">
        <f t="shared" si="4"/>
        <v>3.0048506485716672E-3</v>
      </c>
    </row>
    <row r="93" spans="1:16" ht="15.75" x14ac:dyDescent="0.25">
      <c r="A93" s="4" t="s">
        <v>37</v>
      </c>
      <c r="B93" s="8"/>
      <c r="C93" s="6">
        <f t="shared" ref="C93:N108" si="6">(C35-B35)/B35</f>
        <v>1.5283842794759838E-2</v>
      </c>
      <c r="D93" s="6">
        <f t="shared" si="6"/>
        <v>-4.3010752688172078E-3</v>
      </c>
      <c r="E93" s="6">
        <f t="shared" si="6"/>
        <v>2.159827213822896E-3</v>
      </c>
      <c r="F93" s="6">
        <f t="shared" si="6"/>
        <v>0</v>
      </c>
      <c r="G93" s="6">
        <f t="shared" si="6"/>
        <v>1.6379310344827577E-2</v>
      </c>
      <c r="H93" s="6">
        <f t="shared" si="6"/>
        <v>-5.301102629346909E-3</v>
      </c>
      <c r="I93" s="6">
        <f t="shared" si="6"/>
        <v>1.5774888083564191E-2</v>
      </c>
      <c r="J93" s="6">
        <f t="shared" si="6"/>
        <v>-3.5676810073451823E-3</v>
      </c>
      <c r="K93" s="6">
        <f t="shared" si="6"/>
        <v>5.8972198820556546E-3</v>
      </c>
      <c r="L93" s="6">
        <f t="shared" si="6"/>
        <v>8.3752093802335833E-4</v>
      </c>
      <c r="M93" s="6">
        <f t="shared" si="6"/>
        <v>-3.5564853556484923E-3</v>
      </c>
      <c r="N93" s="6">
        <f t="shared" si="6"/>
        <v>3.9890825110224914E-3</v>
      </c>
      <c r="O93" s="6"/>
      <c r="P93" s="6">
        <f t="shared" si="4"/>
        <v>3.6329456255765179E-3</v>
      </c>
    </row>
    <row r="94" spans="1:16" ht="15.75" x14ac:dyDescent="0.25">
      <c r="A94" s="4" t="s">
        <v>38</v>
      </c>
      <c r="B94" s="8"/>
      <c r="C94" s="6">
        <f t="shared" si="6"/>
        <v>1.3824884792626741E-2</v>
      </c>
      <c r="D94" s="6">
        <f t="shared" si="6"/>
        <v>2.5000000000000022E-2</v>
      </c>
      <c r="E94" s="6">
        <f t="shared" si="6"/>
        <v>-2.2172949002217312E-3</v>
      </c>
      <c r="F94" s="6">
        <f t="shared" si="6"/>
        <v>-3.7777777777777813E-2</v>
      </c>
      <c r="G94" s="6">
        <f t="shared" si="6"/>
        <v>2.7251732101616577E-2</v>
      </c>
      <c r="H94" s="6">
        <f t="shared" si="6"/>
        <v>3.3498201438848976E-2</v>
      </c>
      <c r="I94" s="6">
        <f t="shared" si="6"/>
        <v>-1.0224059169023237E-2</v>
      </c>
      <c r="J94" s="6">
        <f t="shared" si="6"/>
        <v>2.5054945054944978E-2</v>
      </c>
      <c r="K94" s="6">
        <f t="shared" si="6"/>
        <v>0</v>
      </c>
      <c r="L94" s="6">
        <f t="shared" si="6"/>
        <v>-2.8087478559176676E-2</v>
      </c>
      <c r="M94" s="6">
        <f t="shared" si="6"/>
        <v>2.8678579307302525E-3</v>
      </c>
      <c r="N94" s="6">
        <f t="shared" si="6"/>
        <v>-2.6176858776946813E-2</v>
      </c>
      <c r="O94" s="6"/>
      <c r="P94" s="6">
        <f t="shared" si="4"/>
        <v>1.917846011301772E-3</v>
      </c>
    </row>
    <row r="95" spans="1:16" ht="15.75" x14ac:dyDescent="0.25">
      <c r="A95" s="4" t="s">
        <v>39</v>
      </c>
      <c r="B95" s="8"/>
      <c r="C95" s="6">
        <f t="shared" si="6"/>
        <v>-2.2271714922049018E-3</v>
      </c>
      <c r="D95" s="6">
        <f t="shared" si="6"/>
        <v>4.4642857142857184E-3</v>
      </c>
      <c r="E95" s="6">
        <f t="shared" si="6"/>
        <v>6.6666666666666723E-3</v>
      </c>
      <c r="F95" s="6">
        <f t="shared" si="6"/>
        <v>-2.2075055187637986E-3</v>
      </c>
      <c r="G95" s="6">
        <f t="shared" si="6"/>
        <v>1.637168141592912E-2</v>
      </c>
      <c r="H95" s="6">
        <f t="shared" si="6"/>
        <v>4.5711797997388904E-3</v>
      </c>
      <c r="I95" s="6">
        <f t="shared" si="6"/>
        <v>8.0173347778981167E-3</v>
      </c>
      <c r="J95" s="6">
        <f t="shared" si="6"/>
        <v>-3.224419604471198E-3</v>
      </c>
      <c r="K95" s="6">
        <f t="shared" si="6"/>
        <v>0</v>
      </c>
      <c r="L95" s="6">
        <f t="shared" si="6"/>
        <v>9.2732370066854128E-3</v>
      </c>
      <c r="M95" s="6">
        <f t="shared" si="6"/>
        <v>-8.1196581196581741E-3</v>
      </c>
      <c r="N95" s="6">
        <f t="shared" si="6"/>
        <v>5.3856096510124995E-3</v>
      </c>
      <c r="O95" s="6"/>
      <c r="P95" s="6">
        <f t="shared" si="4"/>
        <v>3.247603358093197E-3</v>
      </c>
    </row>
    <row r="96" spans="1:16" ht="15.75" x14ac:dyDescent="0.25">
      <c r="A96" s="4" t="s">
        <v>40</v>
      </c>
      <c r="B96" s="8"/>
      <c r="C96" s="6">
        <f t="shared" si="6"/>
        <v>6.5217391304347883E-3</v>
      </c>
      <c r="D96" s="6">
        <f t="shared" si="6"/>
        <v>-1.0799136069114481E-2</v>
      </c>
      <c r="E96" s="6">
        <f t="shared" si="6"/>
        <v>4.3668122270742399E-3</v>
      </c>
      <c r="F96" s="6">
        <f t="shared" si="6"/>
        <v>-1.3043478260869577E-2</v>
      </c>
      <c r="G96" s="6">
        <f t="shared" si="6"/>
        <v>1.6079295154184964E-2</v>
      </c>
      <c r="H96" s="6">
        <f t="shared" si="6"/>
        <v>6.5033600693691802E-3</v>
      </c>
      <c r="I96" s="6">
        <f t="shared" si="6"/>
        <v>-5.169071720870156E-3</v>
      </c>
      <c r="J96" s="6">
        <f t="shared" si="6"/>
        <v>8.8763801688678239E-3</v>
      </c>
      <c r="K96" s="6">
        <f t="shared" si="6"/>
        <v>9.0128755364806464E-3</v>
      </c>
      <c r="L96" s="6">
        <f t="shared" si="6"/>
        <v>-1.212250106337725E-2</v>
      </c>
      <c r="M96" s="6">
        <f t="shared" si="6"/>
        <v>2.7987082884821696E-3</v>
      </c>
      <c r="N96" s="6">
        <f t="shared" si="6"/>
        <v>6.2258480034349797E-3</v>
      </c>
      <c r="O96" s="6"/>
      <c r="P96" s="6">
        <f t="shared" si="4"/>
        <v>1.6042359553414438E-3</v>
      </c>
    </row>
    <row r="97" spans="1:16" ht="15.75" x14ac:dyDescent="0.25">
      <c r="A97" s="4" t="s">
        <v>41</v>
      </c>
      <c r="B97" s="8"/>
      <c r="C97" s="6">
        <f t="shared" si="6"/>
        <v>-4.5045045045045088E-3</v>
      </c>
      <c r="D97" s="6">
        <f t="shared" si="6"/>
        <v>1.1312217194570146E-2</v>
      </c>
      <c r="E97" s="6">
        <f t="shared" si="6"/>
        <v>-8.9485458612975476E-3</v>
      </c>
      <c r="F97" s="6">
        <f t="shared" si="6"/>
        <v>1.3544018058690757E-2</v>
      </c>
      <c r="G97" s="6">
        <f t="shared" si="6"/>
        <v>2.1380846325167031E-2</v>
      </c>
      <c r="H97" s="6">
        <f t="shared" si="6"/>
        <v>-4.5791539467945723E-3</v>
      </c>
      <c r="I97" s="6">
        <f t="shared" si="6"/>
        <v>7.6670317634173124E-3</v>
      </c>
      <c r="J97" s="6">
        <f t="shared" si="6"/>
        <v>5.2173913043477337E-3</v>
      </c>
      <c r="K97" s="6">
        <f t="shared" si="6"/>
        <v>-4.3252595155704579E-4</v>
      </c>
      <c r="L97" s="6">
        <f t="shared" si="6"/>
        <v>-8.4379056685417887E-3</v>
      </c>
      <c r="M97" s="6">
        <f t="shared" si="6"/>
        <v>2.1819768710451691E-3</v>
      </c>
      <c r="N97" s="6">
        <f t="shared" si="6"/>
        <v>-2.3949488351839537E-3</v>
      </c>
      <c r="O97" s="6"/>
      <c r="P97" s="6">
        <f t="shared" si="4"/>
        <v>2.6671580624465616E-3</v>
      </c>
    </row>
    <row r="98" spans="1:16" ht="15.75" x14ac:dyDescent="0.25">
      <c r="A98" s="4" t="s">
        <v>42</v>
      </c>
      <c r="B98" s="8"/>
      <c r="C98" s="6">
        <f t="shared" si="6"/>
        <v>1.0989010989010999E-2</v>
      </c>
      <c r="D98" s="6">
        <f t="shared" si="6"/>
        <v>-6.5217391304347883E-3</v>
      </c>
      <c r="E98" s="6">
        <f t="shared" si="6"/>
        <v>6.5645514223194807E-3</v>
      </c>
      <c r="F98" s="6">
        <f t="shared" si="6"/>
        <v>2.1739130434782626E-3</v>
      </c>
      <c r="G98" s="6">
        <f t="shared" si="6"/>
        <v>2.1691973969628848E-4</v>
      </c>
      <c r="H98" s="6">
        <f t="shared" si="6"/>
        <v>6.7230535675558267E-3</v>
      </c>
      <c r="I98" s="6">
        <f t="shared" si="6"/>
        <v>1.1632916846187023E-2</v>
      </c>
      <c r="J98" s="6">
        <f t="shared" si="6"/>
        <v>-2.1294718909710408E-3</v>
      </c>
      <c r="K98" s="6">
        <f t="shared" si="6"/>
        <v>-2.1340162185230256E-4</v>
      </c>
      <c r="L98" s="6">
        <f t="shared" si="6"/>
        <v>8.5378868729979918E-4</v>
      </c>
      <c r="M98" s="6">
        <f t="shared" si="6"/>
        <v>1.8767327788441097E-2</v>
      </c>
      <c r="N98" s="6">
        <f t="shared" si="6"/>
        <v>-6.2800921080175898E-3</v>
      </c>
      <c r="O98" s="6"/>
      <c r="P98" s="6">
        <f t="shared" si="4"/>
        <v>3.5647314443927546E-3</v>
      </c>
    </row>
    <row r="99" spans="1:16" ht="15.75" x14ac:dyDescent="0.25">
      <c r="A99" s="4" t="s">
        <v>43</v>
      </c>
      <c r="B99" s="8"/>
      <c r="C99" s="6">
        <f t="shared" si="6"/>
        <v>1.682242990654207E-2</v>
      </c>
      <c r="D99" s="6">
        <f t="shared" si="6"/>
        <v>-7.3529411764705942E-3</v>
      </c>
      <c r="E99" s="6">
        <f t="shared" si="6"/>
        <v>-1.4814814814814828E-2</v>
      </c>
      <c r="F99" s="6">
        <f t="shared" si="6"/>
        <v>9.3984962406015119E-3</v>
      </c>
      <c r="G99" s="6">
        <f t="shared" si="6"/>
        <v>-1.1173184357541908E-2</v>
      </c>
      <c r="H99" s="6">
        <f t="shared" si="6"/>
        <v>2.8248587570620445E-3</v>
      </c>
      <c r="I99" s="6">
        <f t="shared" si="6"/>
        <v>2.7230046948356939E-2</v>
      </c>
      <c r="J99" s="6">
        <f t="shared" si="6"/>
        <v>3.6563071297985E-4</v>
      </c>
      <c r="K99" s="6">
        <f t="shared" si="6"/>
        <v>2.1381578947368297E-2</v>
      </c>
      <c r="L99" s="6">
        <f t="shared" si="6"/>
        <v>-3.0416890320271794E-2</v>
      </c>
      <c r="M99" s="6">
        <f t="shared" si="6"/>
        <v>1.7161837977486574E-2</v>
      </c>
      <c r="N99" s="6">
        <f t="shared" si="6"/>
        <v>-1.5965166908563189E-2</v>
      </c>
      <c r="O99" s="6"/>
      <c r="P99" s="6">
        <f t="shared" si="4"/>
        <v>1.2884901593945815E-3</v>
      </c>
    </row>
    <row r="100" spans="1:16" ht="15.75" x14ac:dyDescent="0.25">
      <c r="A100" s="4" t="s">
        <v>44</v>
      </c>
      <c r="B100" s="8"/>
      <c r="C100" s="6">
        <f t="shared" si="6"/>
        <v>3.3936651583710439E-2</v>
      </c>
      <c r="D100" s="6">
        <f t="shared" si="6"/>
        <v>6.5645514223194807E-3</v>
      </c>
      <c r="E100" s="6">
        <f t="shared" si="6"/>
        <v>-6.5217391304347883E-3</v>
      </c>
      <c r="F100" s="6">
        <f t="shared" si="6"/>
        <v>2.1881838074398269E-2</v>
      </c>
      <c r="G100" s="6">
        <f t="shared" si="6"/>
        <v>8.5653104925044097E-4</v>
      </c>
      <c r="H100" s="6">
        <f t="shared" si="6"/>
        <v>-5.7766367137355159E-3</v>
      </c>
      <c r="I100" s="6">
        <f t="shared" si="6"/>
        <v>2.6253496879707315E-2</v>
      </c>
      <c r="J100" s="6">
        <f t="shared" si="6"/>
        <v>1.2161878800587183E-2</v>
      </c>
      <c r="K100" s="6">
        <f t="shared" si="6"/>
        <v>-1.9680961259581537E-2</v>
      </c>
      <c r="L100" s="6">
        <f t="shared" si="6"/>
        <v>1.0355029585798849E-2</v>
      </c>
      <c r="M100" s="6">
        <f t="shared" si="6"/>
        <v>-1.2340514536707835E-2</v>
      </c>
      <c r="N100" s="6">
        <f t="shared" si="6"/>
        <v>-4.6590427784837683E-3</v>
      </c>
      <c r="O100" s="6"/>
      <c r="P100" s="6">
        <f t="shared" si="4"/>
        <v>5.252590248069045E-3</v>
      </c>
    </row>
    <row r="101" spans="1:16" ht="15.75" x14ac:dyDescent="0.25">
      <c r="A101" s="4" t="s">
        <v>45</v>
      </c>
      <c r="B101" s="8"/>
      <c r="C101" s="6">
        <f t="shared" si="6"/>
        <v>-6.4935064935064991E-3</v>
      </c>
      <c r="D101" s="6">
        <f t="shared" si="6"/>
        <v>1.0893246187363844E-2</v>
      </c>
      <c r="E101" s="6">
        <f t="shared" si="6"/>
        <v>-4.3103448275862103E-3</v>
      </c>
      <c r="F101" s="6">
        <f t="shared" si="6"/>
        <v>-2.1645021645021662E-3</v>
      </c>
      <c r="G101" s="6">
        <f t="shared" si="6"/>
        <v>8.2429501084598043E-3</v>
      </c>
      <c r="H101" s="6">
        <f t="shared" si="6"/>
        <v>7.7452667814113425E-3</v>
      </c>
      <c r="I101" s="6">
        <f t="shared" si="6"/>
        <v>-4.0563620836890635E-3</v>
      </c>
      <c r="J101" s="6">
        <f t="shared" si="6"/>
        <v>4.7159699892818426E-3</v>
      </c>
      <c r="K101" s="6">
        <f t="shared" si="6"/>
        <v>2.3469170044804564E-3</v>
      </c>
      <c r="L101" s="6">
        <f t="shared" si="6"/>
        <v>7.8756917837377212E-3</v>
      </c>
      <c r="M101" s="6">
        <f t="shared" si="6"/>
        <v>1.2671594508975724E-2</v>
      </c>
      <c r="N101" s="6">
        <f t="shared" si="6"/>
        <v>-6.8821689259644832E-3</v>
      </c>
      <c r="O101" s="6"/>
      <c r="P101" s="6">
        <f t="shared" si="4"/>
        <v>2.5487293223718593E-3</v>
      </c>
    </row>
    <row r="102" spans="1:16" ht="15.75" x14ac:dyDescent="0.25">
      <c r="A102" s="4" t="s">
        <v>46</v>
      </c>
      <c r="B102" s="8"/>
      <c r="C102" s="6">
        <f t="shared" si="6"/>
        <v>-3.6446469248291605E-2</v>
      </c>
      <c r="D102" s="6">
        <f t="shared" si="6"/>
        <v>5.4373522458628892E-2</v>
      </c>
      <c r="E102" s="6">
        <f t="shared" si="6"/>
        <v>1.3452914798206289E-2</v>
      </c>
      <c r="F102" s="6">
        <f t="shared" si="6"/>
        <v>-2.2123893805309755E-2</v>
      </c>
      <c r="G102" s="6">
        <f t="shared" si="6"/>
        <v>-2.1719457013574656E-2</v>
      </c>
      <c r="H102" s="6">
        <f t="shared" si="6"/>
        <v>2.5439407955596435E-3</v>
      </c>
      <c r="I102" s="6">
        <f t="shared" si="6"/>
        <v>2.1222606689734684E-2</v>
      </c>
      <c r="J102" s="6">
        <f t="shared" si="6"/>
        <v>9.2613508018974302E-3</v>
      </c>
      <c r="K102" s="6">
        <f t="shared" si="6"/>
        <v>-7.1620411817367525E-3</v>
      </c>
      <c r="L102" s="6">
        <f t="shared" si="6"/>
        <v>1.3300270513976592E-2</v>
      </c>
      <c r="M102" s="6">
        <f t="shared" si="6"/>
        <v>-1.5572858731925114E-3</v>
      </c>
      <c r="N102" s="6">
        <f t="shared" si="6"/>
        <v>-9.5811051693403988E-3</v>
      </c>
      <c r="O102" s="6"/>
      <c r="P102" s="6">
        <f t="shared" si="4"/>
        <v>1.2970294805464881E-3</v>
      </c>
    </row>
    <row r="103" spans="1:16" ht="15.75" x14ac:dyDescent="0.25">
      <c r="A103" s="4" t="s">
        <v>47</v>
      </c>
      <c r="B103" s="8"/>
      <c r="C103" s="6">
        <f t="shared" si="6"/>
        <v>6.4102564102562973E-3</v>
      </c>
      <c r="D103" s="6">
        <f t="shared" si="6"/>
        <v>0</v>
      </c>
      <c r="E103" s="6">
        <f t="shared" si="6"/>
        <v>-8.4925690021230328E-3</v>
      </c>
      <c r="F103" s="6">
        <f t="shared" si="6"/>
        <v>2.1413276231263402E-3</v>
      </c>
      <c r="G103" s="6">
        <f t="shared" si="6"/>
        <v>1.623931623931623E-2</v>
      </c>
      <c r="H103" s="6">
        <f t="shared" si="6"/>
        <v>-5.0462573591253434E-3</v>
      </c>
      <c r="I103" s="6">
        <f t="shared" si="6"/>
        <v>1.0777683854606918E-2</v>
      </c>
      <c r="J103" s="6">
        <f t="shared" si="6"/>
        <v>5.8540664854694223E-3</v>
      </c>
      <c r="K103" s="6">
        <f t="shared" si="6"/>
        <v>-4.572853876533018E-3</v>
      </c>
      <c r="L103" s="6">
        <f t="shared" si="6"/>
        <v>2.0881186051365419E-4</v>
      </c>
      <c r="M103" s="6">
        <f t="shared" si="6"/>
        <v>6.6805845511483013E-3</v>
      </c>
      <c r="N103" s="6">
        <f t="shared" si="6"/>
        <v>-9.1248444628785046E-3</v>
      </c>
      <c r="O103" s="6"/>
      <c r="P103" s="6">
        <f t="shared" si="4"/>
        <v>1.7562935269814384E-3</v>
      </c>
    </row>
    <row r="104" spans="1:16" ht="15.75" x14ac:dyDescent="0.25">
      <c r="A104" s="4" t="s">
        <v>48</v>
      </c>
      <c r="B104" s="8"/>
      <c r="C104" s="6">
        <f t="shared" si="6"/>
        <v>-2.109704641350213E-3</v>
      </c>
      <c r="D104" s="6">
        <f t="shared" si="6"/>
        <v>2.1141649048625811E-3</v>
      </c>
      <c r="E104" s="6">
        <f t="shared" si="6"/>
        <v>0</v>
      </c>
      <c r="F104" s="6">
        <f t="shared" si="6"/>
        <v>-1.0548523206751065E-2</v>
      </c>
      <c r="G104" s="6">
        <f t="shared" si="6"/>
        <v>1.7270788912580069E-2</v>
      </c>
      <c r="H104" s="6">
        <f t="shared" si="6"/>
        <v>-8.3839865856217026E-4</v>
      </c>
      <c r="I104" s="6">
        <f t="shared" si="6"/>
        <v>8.3910216068806449E-3</v>
      </c>
      <c r="J104" s="6">
        <f t="shared" si="6"/>
        <v>4.1605991262741874E-3</v>
      </c>
      <c r="K104" s="6">
        <f t="shared" si="6"/>
        <v>-8.2867205303503505E-4</v>
      </c>
      <c r="L104" s="6">
        <f t="shared" si="6"/>
        <v>-4.7688160895708572E-3</v>
      </c>
      <c r="M104" s="6">
        <f t="shared" si="6"/>
        <v>-3.9583333333332443E-3</v>
      </c>
      <c r="N104" s="6">
        <f t="shared" si="6"/>
        <v>8.5756117966952362E-3</v>
      </c>
      <c r="O104" s="6"/>
      <c r="P104" s="6">
        <f t="shared" si="4"/>
        <v>1.4549781970575112E-3</v>
      </c>
    </row>
    <row r="105" spans="1:16" ht="15.75" x14ac:dyDescent="0.25">
      <c r="A105" s="4" t="s">
        <v>49</v>
      </c>
      <c r="B105" s="8"/>
      <c r="C105" s="6">
        <f t="shared" si="6"/>
        <v>-2.4390243902439046E-3</v>
      </c>
      <c r="D105" s="6">
        <f t="shared" si="6"/>
        <v>4.8899755501222537E-3</v>
      </c>
      <c r="E105" s="6">
        <f t="shared" si="6"/>
        <v>7.2992700729927074E-3</v>
      </c>
      <c r="F105" s="6">
        <f t="shared" si="6"/>
        <v>1.207729468599035E-2</v>
      </c>
      <c r="G105" s="6">
        <f t="shared" si="6"/>
        <v>1.4081145584725577E-2</v>
      </c>
      <c r="H105" s="6">
        <f t="shared" si="6"/>
        <v>-1.1767474699929405E-3</v>
      </c>
      <c r="I105" s="6">
        <f t="shared" si="6"/>
        <v>3.5344015080113131E-3</v>
      </c>
      <c r="J105" s="6">
        <f t="shared" si="6"/>
        <v>5.6351256163418954E-3</v>
      </c>
      <c r="K105" s="6">
        <f t="shared" si="6"/>
        <v>-7.2379173476534945E-3</v>
      </c>
      <c r="L105" s="6">
        <f t="shared" si="6"/>
        <v>2.5870178739416504E-3</v>
      </c>
      <c r="M105" s="6">
        <f t="shared" si="6"/>
        <v>-8.9139103917429633E-3</v>
      </c>
      <c r="N105" s="6">
        <f t="shared" si="6"/>
        <v>1.0414201183431988E-2</v>
      </c>
      <c r="O105" s="6"/>
      <c r="P105" s="6">
        <f t="shared" si="4"/>
        <v>3.3959027063270365E-3</v>
      </c>
    </row>
    <row r="106" spans="1:16" ht="15.75" x14ac:dyDescent="0.25">
      <c r="A106" s="4" t="s">
        <v>50</v>
      </c>
      <c r="B106" s="8"/>
      <c r="C106" s="6">
        <f t="shared" si="6"/>
        <v>1.9047619047619067E-2</v>
      </c>
      <c r="D106" s="6">
        <f t="shared" si="6"/>
        <v>1.4018691588785059E-2</v>
      </c>
      <c r="E106" s="6">
        <f t="shared" si="6"/>
        <v>-1.3824884792626741E-2</v>
      </c>
      <c r="F106" s="6">
        <f t="shared" si="6"/>
        <v>3.738317757009349E-2</v>
      </c>
      <c r="G106" s="6">
        <f t="shared" si="6"/>
        <v>-2.9729729729729707E-2</v>
      </c>
      <c r="H106" s="6">
        <f t="shared" si="6"/>
        <v>1.9498607242339747E-2</v>
      </c>
      <c r="I106" s="6">
        <f t="shared" si="6"/>
        <v>3.3014571948998213E-2</v>
      </c>
      <c r="J106" s="6">
        <f t="shared" si="6"/>
        <v>-2.8873705091470137E-2</v>
      </c>
      <c r="K106" s="6">
        <f t="shared" si="6"/>
        <v>1.0440308669995445E-2</v>
      </c>
      <c r="L106" s="6">
        <f t="shared" si="6"/>
        <v>1.9541778975741334E-2</v>
      </c>
      <c r="M106" s="6">
        <f t="shared" si="6"/>
        <v>-3.0843798193434949E-3</v>
      </c>
      <c r="N106" s="6">
        <f t="shared" si="6"/>
        <v>-1.1491712707182404E-2</v>
      </c>
      <c r="O106" s="6"/>
      <c r="P106" s="6">
        <f t="shared" si="4"/>
        <v>5.4950285752683225E-3</v>
      </c>
    </row>
    <row r="107" spans="1:16" ht="15.75" x14ac:dyDescent="0.25">
      <c r="A107" s="4" t="s">
        <v>51</v>
      </c>
      <c r="B107" s="8"/>
      <c r="C107" s="6">
        <f t="shared" si="6"/>
        <v>0</v>
      </c>
      <c r="D107" s="6">
        <f t="shared" si="6"/>
        <v>8.7719298245614117E-3</v>
      </c>
      <c r="E107" s="6">
        <f t="shared" si="6"/>
        <v>-8.6956521739130505E-3</v>
      </c>
      <c r="F107" s="6">
        <f t="shared" si="6"/>
        <v>6.5789473684210583E-3</v>
      </c>
      <c r="G107" s="6">
        <f t="shared" si="6"/>
        <v>9.1503267973855797E-3</v>
      </c>
      <c r="H107" s="6">
        <f t="shared" si="6"/>
        <v>6.2607944732297359E-3</v>
      </c>
      <c r="I107" s="6">
        <f t="shared" si="6"/>
        <v>2.3600085818493667E-3</v>
      </c>
      <c r="J107" s="6">
        <f t="shared" si="6"/>
        <v>-2.9965753424657797E-3</v>
      </c>
      <c r="K107" s="6">
        <f t="shared" si="6"/>
        <v>4.9377415199657023E-3</v>
      </c>
      <c r="L107" s="6">
        <f t="shared" si="6"/>
        <v>5.1271095919674381E-3</v>
      </c>
      <c r="M107" s="6">
        <f t="shared" si="6"/>
        <v>-6.588735387885211E-3</v>
      </c>
      <c r="N107" s="6">
        <f t="shared" si="6"/>
        <v>1.7115960633290558E-2</v>
      </c>
      <c r="O107" s="6"/>
      <c r="P107" s="6">
        <f t="shared" si="4"/>
        <v>3.5018213238672338E-3</v>
      </c>
    </row>
    <row r="108" spans="1:16" ht="15.75" x14ac:dyDescent="0.25">
      <c r="A108" s="4" t="s">
        <v>52</v>
      </c>
      <c r="B108" s="8"/>
      <c r="C108" s="6">
        <f t="shared" si="6"/>
        <v>2.2573363431151261E-3</v>
      </c>
      <c r="D108" s="6">
        <f t="shared" si="6"/>
        <v>-4.5045045045045088E-3</v>
      </c>
      <c r="E108" s="6">
        <f t="shared" si="6"/>
        <v>-6.7873303167420877E-3</v>
      </c>
      <c r="F108" s="6">
        <f t="shared" si="6"/>
        <v>4.5558086560364506E-3</v>
      </c>
      <c r="G108" s="6">
        <f t="shared" si="6"/>
        <v>8.8435374149660202E-3</v>
      </c>
      <c r="H108" s="6">
        <f t="shared" si="6"/>
        <v>1.1013710946279972E-2</v>
      </c>
      <c r="I108" s="6">
        <f t="shared" si="6"/>
        <v>1.645175633614944E-2</v>
      </c>
      <c r="J108" s="6">
        <f t="shared" si="6"/>
        <v>-6.5616797900262527E-3</v>
      </c>
      <c r="K108" s="6">
        <f t="shared" si="6"/>
        <v>4.1831792162043439E-3</v>
      </c>
      <c r="L108" s="6">
        <f t="shared" si="6"/>
        <v>6.5775049331287059E-3</v>
      </c>
      <c r="M108" s="6">
        <f t="shared" si="6"/>
        <v>-6.5345240688303259E-3</v>
      </c>
      <c r="N108" s="6">
        <f t="shared" si="6"/>
        <v>2.8502521376890327E-3</v>
      </c>
      <c r="O108" s="6"/>
      <c r="P108" s="6">
        <f t="shared" si="4"/>
        <v>2.6954206086221601E-3</v>
      </c>
    </row>
    <row r="109" spans="1:16" ht="15.75" x14ac:dyDescent="0.25">
      <c r="A109" s="4" t="s">
        <v>53</v>
      </c>
      <c r="B109" s="8"/>
      <c r="C109" s="6">
        <f t="shared" ref="C109:N112" si="7">(C51-B51)/B51</f>
        <v>1.5659955257270708E-2</v>
      </c>
      <c r="D109" s="6">
        <f t="shared" si="7"/>
        <v>-2.2026431718061693E-3</v>
      </c>
      <c r="E109" s="6">
        <f t="shared" si="7"/>
        <v>2.2075055187637988E-2</v>
      </c>
      <c r="F109" s="6">
        <f t="shared" si="7"/>
        <v>-2.5917926565874751E-2</v>
      </c>
      <c r="G109" s="6">
        <f t="shared" si="7"/>
        <v>4.6784922394678505E-2</v>
      </c>
      <c r="H109" s="6">
        <f t="shared" si="7"/>
        <v>-1.7581020970133508E-2</v>
      </c>
      <c r="I109" s="6">
        <f t="shared" si="7"/>
        <v>1.9404915912031304E-3</v>
      </c>
      <c r="J109" s="6">
        <f t="shared" si="7"/>
        <v>-2.1734452334839678E-2</v>
      </c>
      <c r="K109" s="6">
        <f t="shared" si="7"/>
        <v>7.699076110866703E-3</v>
      </c>
      <c r="L109" s="6">
        <f t="shared" si="7"/>
        <v>2.8378083387906594E-2</v>
      </c>
      <c r="M109" s="6">
        <f t="shared" si="7"/>
        <v>-5.3067289322861434E-3</v>
      </c>
      <c r="N109" s="6">
        <f t="shared" si="7"/>
        <v>1.1950490823730247E-2</v>
      </c>
      <c r="O109" s="6"/>
      <c r="P109" s="6">
        <f t="shared" si="4"/>
        <v>5.1454418981961361E-3</v>
      </c>
    </row>
    <row r="110" spans="1:16" ht="15.75" x14ac:dyDescent="0.25">
      <c r="A110" s="4" t="s">
        <v>54</v>
      </c>
      <c r="B110" s="8"/>
      <c r="C110" s="6">
        <f t="shared" si="7"/>
        <v>9.4339622641509517E-3</v>
      </c>
      <c r="D110" s="6">
        <f t="shared" si="7"/>
        <v>-4.6728971962616862E-3</v>
      </c>
      <c r="E110" s="6">
        <f t="shared" si="7"/>
        <v>1.4084507042253534E-2</v>
      </c>
      <c r="F110" s="6">
        <f t="shared" si="7"/>
        <v>-4.6296296296296337E-3</v>
      </c>
      <c r="G110" s="6">
        <f t="shared" si="7"/>
        <v>1.6279069767441874E-2</v>
      </c>
      <c r="H110" s="6">
        <f t="shared" si="7"/>
        <v>7.0938215102974642E-3</v>
      </c>
      <c r="I110" s="6">
        <f t="shared" si="7"/>
        <v>1.0224948875255633E-2</v>
      </c>
      <c r="J110" s="6">
        <f t="shared" si="7"/>
        <v>-1.1021142600090003E-2</v>
      </c>
      <c r="K110" s="6">
        <f t="shared" si="7"/>
        <v>2.9565612917899099E-3</v>
      </c>
      <c r="L110" s="6">
        <f t="shared" si="7"/>
        <v>1.9954648526077038E-2</v>
      </c>
      <c r="M110" s="6">
        <f t="shared" si="7"/>
        <v>-6.8919519786571626E-3</v>
      </c>
      <c r="N110" s="6">
        <f t="shared" si="7"/>
        <v>3.5818222520707195E-3</v>
      </c>
      <c r="O110" s="6"/>
      <c r="P110" s="6">
        <f t="shared" si="4"/>
        <v>4.6994766770582187E-3</v>
      </c>
    </row>
    <row r="111" spans="1:16" ht="15.75" x14ac:dyDescent="0.25">
      <c r="A111" s="4" t="s">
        <v>55</v>
      </c>
      <c r="B111" s="8"/>
      <c r="C111" s="6">
        <f t="shared" si="7"/>
        <v>5.8111380145278502E-2</v>
      </c>
      <c r="D111" s="6">
        <f t="shared" si="7"/>
        <v>9.1533180778032124E-3</v>
      </c>
      <c r="E111" s="6">
        <f t="shared" si="7"/>
        <v>-5.8956916099773292E-2</v>
      </c>
      <c r="F111" s="6">
        <f t="shared" si="7"/>
        <v>1.9277108433734959E-2</v>
      </c>
      <c r="G111" s="6">
        <f t="shared" si="7"/>
        <v>-3.5224586288416002E-2</v>
      </c>
      <c r="H111" s="6">
        <f t="shared" si="7"/>
        <v>2.0828228375398203E-2</v>
      </c>
      <c r="I111" s="6">
        <f t="shared" si="7"/>
        <v>4.0806529044646643E-3</v>
      </c>
      <c r="J111" s="6">
        <f t="shared" si="7"/>
        <v>2.0798469997609335E-2</v>
      </c>
      <c r="K111" s="6">
        <f t="shared" si="7"/>
        <v>2.4355971896955552E-2</v>
      </c>
      <c r="L111" s="6">
        <f t="shared" si="7"/>
        <v>-3.2007315957933522E-3</v>
      </c>
      <c r="M111" s="6">
        <f t="shared" si="7"/>
        <v>-7.7981651376147114E-3</v>
      </c>
      <c r="N111" s="6">
        <f t="shared" si="7"/>
        <v>5.2935737401756895E-2</v>
      </c>
      <c r="O111" s="6"/>
      <c r="P111" s="6">
        <f t="shared" si="4"/>
        <v>8.6967056759503312E-3</v>
      </c>
    </row>
    <row r="112" spans="1:16" ht="15.75" x14ac:dyDescent="0.25">
      <c r="A112" s="4" t="s">
        <v>56</v>
      </c>
      <c r="B112" s="8"/>
      <c r="C112" s="6">
        <f t="shared" si="7"/>
        <v>6.4655172413793155E-3</v>
      </c>
      <c r="D112" s="6">
        <f t="shared" si="7"/>
        <v>4.2826552462525615E-3</v>
      </c>
      <c r="E112" s="6">
        <f t="shared" si="7"/>
        <v>0</v>
      </c>
      <c r="F112" s="6">
        <f t="shared" si="7"/>
        <v>0</v>
      </c>
      <c r="G112" s="6">
        <f t="shared" si="7"/>
        <v>1.2793176972281462E-2</v>
      </c>
      <c r="H112" s="6">
        <f t="shared" si="7"/>
        <v>1.4736842105263872E-3</v>
      </c>
      <c r="I112" s="6">
        <f t="shared" si="7"/>
        <v>1.1351692243010334E-2</v>
      </c>
      <c r="J112" s="6">
        <f t="shared" si="7"/>
        <v>-1.4549989607150985E-3</v>
      </c>
      <c r="K112" s="6">
        <f t="shared" si="7"/>
        <v>2.7060782681099572E-3</v>
      </c>
      <c r="L112" s="6">
        <f t="shared" si="7"/>
        <v>1.4531866306829529E-3</v>
      </c>
      <c r="M112" s="6">
        <f t="shared" si="7"/>
        <v>-4.1459369817574209E-4</v>
      </c>
      <c r="N112" s="6">
        <f t="shared" si="7"/>
        <v>4.7698050601409549E-3</v>
      </c>
      <c r="O112" s="6"/>
      <c r="P112" s="6">
        <f t="shared" si="4"/>
        <v>3.6188502677910908E-3</v>
      </c>
    </row>
  </sheetData>
  <conditionalFormatting sqref="P2:P53">
    <cfRule type="cellIs" dxfId="7" priority="3" operator="lessThan">
      <formula>0</formula>
    </cfRule>
    <cfRule type="top10" dxfId="6" priority="4" percent="1" bottom="1" rank="10"/>
    <cfRule type="top10" dxfId="5" priority="8" percent="1" rank="10"/>
  </conditionalFormatting>
  <conditionalFormatting sqref="Q2:Q53">
    <cfRule type="cellIs" dxfId="4" priority="1" operator="lessThan">
      <formula>0</formula>
    </cfRule>
    <cfRule type="top10" dxfId="3" priority="2" percent="1" bottom="1" rank="10"/>
    <cfRule type="top10" dxfId="2" priority="7" percent="1" rank="10"/>
  </conditionalFormatting>
  <conditionalFormatting sqref="O2:O53">
    <cfRule type="top10" dxfId="1" priority="5" percent="1" bottom="1" rank="10"/>
    <cfRule type="top10" dxfId="0" priority="6" percent="1" rank="10"/>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heetViews>
  <sheetFormatPr defaultRowHeight="15" x14ac:dyDescent="0.25"/>
  <cols>
    <col min="1" max="1" width="153.42578125" customWidth="1"/>
  </cols>
  <sheetData>
    <row r="1" spans="1:1" x14ac:dyDescent="0.25">
      <c r="A1" s="9" t="s">
        <v>58</v>
      </c>
    </row>
    <row r="3" spans="1:1" x14ac:dyDescent="0.25">
      <c r="A3" t="s">
        <v>59</v>
      </c>
    </row>
    <row r="4" spans="1:1" x14ac:dyDescent="0.25">
      <c r="A4" t="s">
        <v>60</v>
      </c>
    </row>
    <row r="5" spans="1:1" x14ac:dyDescent="0.25">
      <c r="A5" s="10" t="s">
        <v>61</v>
      </c>
    </row>
    <row r="7" spans="1:1" x14ac:dyDescent="0.25">
      <c r="A7" t="s">
        <v>62</v>
      </c>
    </row>
    <row r="8" spans="1:1" x14ac:dyDescent="0.25">
      <c r="A8" s="10" t="s">
        <v>63</v>
      </c>
    </row>
    <row r="9" spans="1:1" x14ac:dyDescent="0.25">
      <c r="A9" s="11"/>
    </row>
    <row r="10" spans="1:1" ht="31.5" customHeight="1" x14ac:dyDescent="0.25">
      <c r="A10" s="12" t="s">
        <v>64</v>
      </c>
    </row>
    <row r="12" spans="1:1" ht="75" x14ac:dyDescent="0.25">
      <c r="A12" s="13" t="s">
        <v>65</v>
      </c>
    </row>
    <row r="13" spans="1:1" x14ac:dyDescent="0.25">
      <c r="A13" s="10" t="s">
        <v>66</v>
      </c>
    </row>
    <row r="15" spans="1:1" ht="45" x14ac:dyDescent="0.25">
      <c r="A15" s="13" t="s">
        <v>67</v>
      </c>
    </row>
    <row r="17" spans="1:1" ht="30" x14ac:dyDescent="0.25">
      <c r="A17" s="13" t="s">
        <v>68</v>
      </c>
    </row>
  </sheetData>
  <hyperlinks>
    <hyperlink ref="A5" r:id="rId1"/>
    <hyperlink ref="A8" r:id="rId2"/>
    <hyperlink ref="A13" r:id="rId3"/>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Gini</vt:lpstr>
      <vt:lpstr>Source - Gini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2019-11-06T19:55:31Z</dcterms:created>
  <dcterms:modified xsi:type="dcterms:W3CDTF">2019-11-06T19:57:50Z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