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450" windowHeight="124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9" i="1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8"/>
</calcChain>
</file>

<file path=xl/sharedStrings.xml><?xml version="1.0" encoding="utf-8"?>
<sst xmlns="http://schemas.openxmlformats.org/spreadsheetml/2006/main" count="122" uniqueCount="69">
  <si>
    <t>All states</t>
  </si>
  <si>
    <t>i</t>
  </si>
  <si>
    <t>Alabama</t>
  </si>
  <si>
    <t>Alaska</t>
  </si>
  <si>
    <t>e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</si>
  <si>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</si>
  <si>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</si>
  <si>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</si>
  <si>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</si>
  <si>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</si>
  <si>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</si>
  <si>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</si>
  <si>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</si>
  <si>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</si>
  <si>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</si>
  <si>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</si>
  <si>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</si>
  <si>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</si>
  <si>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</si>
  <si>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</si>
  <si>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</si>
  <si>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</si>
  <si>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</si>
  <si>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</si>
  <si>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</si>
  <si>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</si>
  <si>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</si>
  <si>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</si>
  <si>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</si>
  <si>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</si>
  <si>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</si>
  <si>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</si>
  <si>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</si>
  <si>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</si>
  <si>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</si>
  <si>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</si>
  <si>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</si>
  <si>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</si>
  <si>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</si>
  <si>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</si>
  <si>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</si>
  <si>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</si>
  <si>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</si>
  <si>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</si>
  <si>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</si>
  <si>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</si>
  <si>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</si>
  <si>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</si>
  <si>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</si>
  <si>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</si>
  <si>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</si>
  <si>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</si>
  <si>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</si>
  <si>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</si>
  <si>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Paid for by the company</t>
  </si>
  <si>
    <t xml:space="preserve">Paid for by others </t>
  </si>
  <si>
    <t>State</t>
  </si>
  <si>
    <t>Total</t>
  </si>
  <si>
    <t>Federal</t>
  </si>
  <si>
    <t>Nonfederal</t>
  </si>
  <si>
    <t xml:space="preserve"> </t>
  </si>
  <si>
    <t>Company</t>
  </si>
  <si>
    <t>% from other sources</t>
  </si>
  <si>
    <t>Source: National Science Foundation</t>
  </si>
  <si>
    <t>Prepared by SSTI</t>
  </si>
  <si>
    <t>http://www.nsf.gov/statistics/2016/nsf16301/tables/tab14.xlsx</t>
  </si>
  <si>
    <t>Withheld</t>
  </si>
  <si>
    <t>Unavailable</t>
  </si>
  <si>
    <t>Useful Stats: Sources of Private R&amp;D Funding by State, 2012 (in millions)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</si>
</sst>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0" borderId="0" xfId="0" applyFont="1" applyBorder="1"/>
    <xf numFmtId="3" fontId="0" fillId="0" borderId="4" xfId="0" applyNumberFormat="1" applyBorder="1"/>
    <xf numFmtId="0" fontId="0" fillId="0" borderId="0" xfId="0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3" fontId="0" fillId="0" borderId="7" xfId="0" applyNumberFormat="1" applyBorder="1"/>
    <xf numFmtId="3" fontId="0" fillId="0" borderId="8" xfId="0" applyNumberForma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2" borderId="9" xfId="0" applyFont="1" applyFill="1" applyBorder="1"/>
    <xf numFmtId="3" fontId="0" fillId="0" borderId="10" xfId="0" applyNumberFormat="1" applyBorder="1"/>
    <xf numFmtId="3" fontId="0" fillId="0" borderId="11" xfId="0" applyNumberFormat="1" applyBorder="1"/>
    <xf numFmtId="0" fontId="0" fillId="0" borderId="4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0" fontId="0" fillId="0" borderId="6" xfId="0" applyBorder="1"/>
    <xf numFmtId="0" fontId="2" fillId="0" borderId="11" xfId="0" applyFont="1" applyBorder="1"/>
    <xf numFmtId="0" fontId="2" fillId="0" borderId="9" xfId="0" applyFont="1" applyBorder="1"/>
    <xf numFmtId="164" fontId="0" fillId="0" borderId="0" xfId="0" applyNumberFormat="1" applyBorder="1"/>
    <xf numFmtId="164" fontId="0" fillId="0" borderId="7" xfId="0" applyNumberFormat="1" applyBorder="1"/>
    <xf numFmtId="0" fontId="2" fillId="0" borderId="2" xfId="0" applyFont="1" applyBorder="1"/>
    <xf numFmtId="0" fontId="0" fillId="0" borderId="2" xfId="0" applyBorder="1"/>
    <xf numFmtId="0" fontId="3" fillId="0" borderId="0" xfId="1" applyAlignment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sf.gov/statistics/2016/nsf16301/tables/tab1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tabSelected="1" workbookViewId="0"/>
  </sheetViews>
  <sheetFormatPr defaultRowHeight="15"/>
  <cols>
    <col min="1" max="1" width="20.7109375" customWidth="1"/>
    <col min="2" max="2" width="13.7109375" customWidth="1"/>
    <col min="3" max="3" width="2.5703125" hidden="1" customWidth="1"/>
    <col min="4" max="4" width="24.7109375" customWidth="1"/>
    <col min="5" max="5" width="2.42578125" hidden="1" customWidth="1"/>
    <col min="6" max="6" width="12.7109375" customWidth="1"/>
    <col min="7" max="7" width="2.42578125" hidden="1" customWidth="1"/>
    <col min="8" max="8" width="12.28515625" customWidth="1"/>
    <col min="9" max="9" width="2.28515625" hidden="1" customWidth="1"/>
    <col min="10" max="10" width="13.42578125" customWidth="1"/>
    <col min="11" max="11" width="1.7109375" hidden="1" customWidth="1"/>
    <col min="12" max="12" width="17.28515625" customWidth="1"/>
    <col min="13" max="13" width="15.42578125" customWidth="1"/>
    <col min="14" max="14" width="19.85546875" customWidth="1"/>
  </cols>
  <sheetData>
    <row r="1" spans="1:16" ht="21">
      <c r="A1" s="29" t="s">
        <v>68</v>
      </c>
    </row>
    <row r="2" spans="1:16">
      <c r="A2" t="s">
        <v>63</v>
      </c>
      <c r="D2" s="28" t="s">
        <v>65</v>
      </c>
    </row>
    <row r="3" spans="1:16">
      <c r="A3" t="s">
        <v>64</v>
      </c>
      <c r="D3" s="28"/>
    </row>
    <row r="4" spans="1:16">
      <c r="D4" s="28"/>
    </row>
    <row r="6" spans="1:16">
      <c r="A6" s="23"/>
      <c r="B6" s="13" t="s">
        <v>57</v>
      </c>
      <c r="C6" s="26"/>
      <c r="D6" s="13" t="s">
        <v>54</v>
      </c>
      <c r="E6" s="26"/>
      <c r="F6" s="30" t="s">
        <v>55</v>
      </c>
      <c r="G6" s="31"/>
      <c r="H6" s="31"/>
      <c r="I6" s="31"/>
      <c r="J6" s="32"/>
      <c r="K6" s="27"/>
      <c r="L6" s="30" t="s">
        <v>62</v>
      </c>
      <c r="M6" s="33"/>
      <c r="N6" s="34"/>
    </row>
    <row r="7" spans="1:16">
      <c r="A7" s="22" t="s">
        <v>56</v>
      </c>
      <c r="B7" s="22"/>
      <c r="C7" s="1"/>
      <c r="D7" s="22"/>
      <c r="E7" s="1"/>
      <c r="F7" s="10" t="s">
        <v>57</v>
      </c>
      <c r="G7" s="11"/>
      <c r="H7" s="11" t="s">
        <v>58</v>
      </c>
      <c r="I7" s="11"/>
      <c r="J7" s="12" t="s">
        <v>59</v>
      </c>
      <c r="K7" s="3"/>
      <c r="L7" s="10" t="s">
        <v>61</v>
      </c>
      <c r="M7" s="11" t="s">
        <v>58</v>
      </c>
      <c r="N7" s="12" t="s">
        <v>59</v>
      </c>
    </row>
    <row r="8" spans="1:16">
      <c r="A8" s="16" t="s">
        <v>0</v>
      </c>
      <c r="B8" s="14">
        <v>302250</v>
      </c>
      <c r="C8" s="3"/>
      <c r="D8" s="14">
        <v>247280</v>
      </c>
      <c r="E8" s="3"/>
      <c r="F8" s="2">
        <v>54970</v>
      </c>
      <c r="G8" s="3"/>
      <c r="H8" s="4">
        <v>30621</v>
      </c>
      <c r="I8" s="3" t="s">
        <v>1</v>
      </c>
      <c r="J8" s="5">
        <v>24350</v>
      </c>
      <c r="K8" s="3"/>
      <c r="L8" s="17">
        <f>D8/B8</f>
        <v>0.81813068651778331</v>
      </c>
      <c r="M8" s="24">
        <f>H8/B8</f>
        <v>0.10131017369727047</v>
      </c>
      <c r="N8" s="18">
        <f>J8/B8</f>
        <v>8.0562448304383791E-2</v>
      </c>
    </row>
    <row r="9" spans="1:16">
      <c r="A9" s="16" t="s">
        <v>2</v>
      </c>
      <c r="B9" s="14">
        <v>1284</v>
      </c>
      <c r="C9" s="3"/>
      <c r="D9" s="14">
        <v>779</v>
      </c>
      <c r="E9" s="3"/>
      <c r="F9" s="2">
        <v>505</v>
      </c>
      <c r="G9" s="3"/>
      <c r="H9" s="4">
        <v>447</v>
      </c>
      <c r="I9" s="3"/>
      <c r="J9" s="5">
        <v>58</v>
      </c>
      <c r="K9" s="3"/>
      <c r="L9" s="17">
        <f t="shared" ref="L9:L59" si="0">D9/B9</f>
        <v>0.60669781931464173</v>
      </c>
      <c r="M9" s="24">
        <f t="shared" ref="M9:M59" si="1">H9/B9</f>
        <v>0.34813084112149534</v>
      </c>
      <c r="N9" s="18">
        <f t="shared" ref="N9:N59" si="2">J9/B9</f>
        <v>4.5171339563862926E-2</v>
      </c>
    </row>
    <row r="10" spans="1:16">
      <c r="A10" s="16" t="s">
        <v>3</v>
      </c>
      <c r="B10" s="14">
        <v>39</v>
      </c>
      <c r="C10" s="3" t="s">
        <v>4</v>
      </c>
      <c r="D10" s="14">
        <v>23</v>
      </c>
      <c r="E10" s="3" t="s">
        <v>4</v>
      </c>
      <c r="F10" s="2">
        <v>16</v>
      </c>
      <c r="G10" s="3" t="s">
        <v>4</v>
      </c>
      <c r="H10" s="4">
        <v>8</v>
      </c>
      <c r="I10" s="3" t="s">
        <v>4</v>
      </c>
      <c r="J10" s="5">
        <v>8</v>
      </c>
      <c r="K10" s="3"/>
      <c r="L10" s="17">
        <f t="shared" si="0"/>
        <v>0.58974358974358976</v>
      </c>
      <c r="M10" s="24">
        <f t="shared" si="1"/>
        <v>0.20512820512820512</v>
      </c>
      <c r="N10" s="18">
        <f t="shared" si="2"/>
        <v>0.20512820512820512</v>
      </c>
    </row>
    <row r="11" spans="1:16">
      <c r="A11" s="16" t="s">
        <v>5</v>
      </c>
      <c r="B11" s="14">
        <v>4962</v>
      </c>
      <c r="C11" s="3"/>
      <c r="D11" s="14">
        <v>3864</v>
      </c>
      <c r="E11" s="3"/>
      <c r="F11" s="2">
        <v>1098</v>
      </c>
      <c r="G11" s="3"/>
      <c r="H11" s="4">
        <v>682</v>
      </c>
      <c r="I11" s="3"/>
      <c r="J11" s="5">
        <v>417</v>
      </c>
      <c r="K11" s="3"/>
      <c r="L11" s="17">
        <f t="shared" si="0"/>
        <v>0.77871825876662637</v>
      </c>
      <c r="M11" s="24">
        <f t="shared" si="1"/>
        <v>0.13744457879887143</v>
      </c>
      <c r="N11" s="18">
        <f t="shared" si="2"/>
        <v>8.4038694074969764E-2</v>
      </c>
    </row>
    <row r="12" spans="1:16">
      <c r="A12" s="16" t="s">
        <v>6</v>
      </c>
      <c r="B12" s="14">
        <v>305</v>
      </c>
      <c r="C12" s="3"/>
      <c r="D12" s="14">
        <v>275</v>
      </c>
      <c r="E12" s="3"/>
      <c r="F12" s="2">
        <v>30</v>
      </c>
      <c r="G12" s="3"/>
      <c r="H12" s="4">
        <v>15</v>
      </c>
      <c r="I12" s="3" t="s">
        <v>1</v>
      </c>
      <c r="J12" s="5">
        <v>16</v>
      </c>
      <c r="K12" s="3"/>
      <c r="L12" s="17">
        <f t="shared" si="0"/>
        <v>0.90163934426229508</v>
      </c>
      <c r="M12" s="24">
        <f t="shared" si="1"/>
        <v>4.9180327868852458E-2</v>
      </c>
      <c r="N12" s="18">
        <f t="shared" si="2"/>
        <v>5.2459016393442623E-2</v>
      </c>
      <c r="P12" t="s">
        <v>60</v>
      </c>
    </row>
    <row r="13" spans="1:16">
      <c r="A13" s="16" t="s">
        <v>7</v>
      </c>
      <c r="B13" s="14">
        <v>81689</v>
      </c>
      <c r="C13" s="3"/>
      <c r="D13" s="14">
        <v>69493</v>
      </c>
      <c r="E13" s="3"/>
      <c r="F13" s="2">
        <v>12196</v>
      </c>
      <c r="G13" s="3"/>
      <c r="H13" s="4">
        <v>7581</v>
      </c>
      <c r="I13" s="3" t="s">
        <v>1</v>
      </c>
      <c r="J13" s="5">
        <v>4615</v>
      </c>
      <c r="K13" s="3"/>
      <c r="L13" s="17">
        <f t="shared" si="0"/>
        <v>0.85070205290798029</v>
      </c>
      <c r="M13" s="24">
        <f t="shared" si="1"/>
        <v>9.2803192596310397E-2</v>
      </c>
      <c r="N13" s="18">
        <f t="shared" si="2"/>
        <v>5.6494754495709336E-2</v>
      </c>
    </row>
    <row r="14" spans="1:16">
      <c r="A14" s="16" t="s">
        <v>8</v>
      </c>
      <c r="B14" s="14">
        <v>4105</v>
      </c>
      <c r="C14" s="3"/>
      <c r="D14" s="14">
        <v>3462</v>
      </c>
      <c r="E14" s="3"/>
      <c r="F14" s="2">
        <v>643</v>
      </c>
      <c r="G14" s="3"/>
      <c r="H14" s="4">
        <v>402</v>
      </c>
      <c r="I14" s="3"/>
      <c r="J14" s="5">
        <v>241</v>
      </c>
      <c r="K14" s="3"/>
      <c r="L14" s="17">
        <f t="shared" si="0"/>
        <v>0.84336175395858703</v>
      </c>
      <c r="M14" s="24">
        <f t="shared" si="1"/>
        <v>9.7929354445797812E-2</v>
      </c>
      <c r="N14" s="18">
        <f t="shared" si="2"/>
        <v>5.8708891595615105E-2</v>
      </c>
    </row>
    <row r="15" spans="1:16">
      <c r="A15" s="16" t="s">
        <v>9</v>
      </c>
      <c r="B15" s="14">
        <v>7343</v>
      </c>
      <c r="C15" s="3"/>
      <c r="D15" s="14">
        <v>5527</v>
      </c>
      <c r="E15" s="3"/>
      <c r="F15" s="2">
        <v>1815</v>
      </c>
      <c r="G15" s="3"/>
      <c r="H15" s="4">
        <v>1505</v>
      </c>
      <c r="I15" s="3"/>
      <c r="J15" s="5">
        <v>310</v>
      </c>
      <c r="K15" s="3"/>
      <c r="L15" s="17">
        <f t="shared" si="0"/>
        <v>0.75268963638839714</v>
      </c>
      <c r="M15" s="24">
        <f t="shared" si="1"/>
        <v>0.20495710200190659</v>
      </c>
      <c r="N15" s="18">
        <f t="shared" si="2"/>
        <v>4.2217077488764812E-2</v>
      </c>
    </row>
    <row r="16" spans="1:16">
      <c r="A16" s="16" t="s">
        <v>10</v>
      </c>
      <c r="B16" s="14">
        <v>2415</v>
      </c>
      <c r="C16" s="3"/>
      <c r="D16" s="14">
        <v>1866</v>
      </c>
      <c r="E16" s="3"/>
      <c r="F16" s="2">
        <v>549</v>
      </c>
      <c r="G16" s="3"/>
      <c r="H16" s="4">
        <v>19</v>
      </c>
      <c r="I16" s="3" t="s">
        <v>1</v>
      </c>
      <c r="J16" s="5">
        <v>530</v>
      </c>
      <c r="K16" s="3"/>
      <c r="L16" s="17">
        <f t="shared" si="0"/>
        <v>0.7726708074534161</v>
      </c>
      <c r="M16" s="24">
        <f t="shared" si="1"/>
        <v>7.8674948240165625E-3</v>
      </c>
      <c r="N16" s="18">
        <f t="shared" si="2"/>
        <v>0.21946169772256729</v>
      </c>
    </row>
    <row r="17" spans="1:14">
      <c r="A17" s="16" t="s">
        <v>11</v>
      </c>
      <c r="B17" s="14">
        <v>260</v>
      </c>
      <c r="C17" s="3"/>
      <c r="D17" s="14">
        <v>153</v>
      </c>
      <c r="E17" s="3" t="s">
        <v>1</v>
      </c>
      <c r="F17" s="2">
        <v>107</v>
      </c>
      <c r="G17" s="3"/>
      <c r="H17" s="4">
        <v>91</v>
      </c>
      <c r="I17" s="3"/>
      <c r="J17" s="5">
        <v>16</v>
      </c>
      <c r="K17" s="3"/>
      <c r="L17" s="17">
        <f t="shared" si="0"/>
        <v>0.58846153846153848</v>
      </c>
      <c r="M17" s="24">
        <f t="shared" si="1"/>
        <v>0.35</v>
      </c>
      <c r="N17" s="18">
        <f t="shared" si="2"/>
        <v>6.1538461538461542E-2</v>
      </c>
    </row>
    <row r="18" spans="1:14">
      <c r="A18" s="16" t="s">
        <v>12</v>
      </c>
      <c r="B18" s="14">
        <v>5211</v>
      </c>
      <c r="C18" s="3"/>
      <c r="D18" s="14">
        <v>3353</v>
      </c>
      <c r="E18" s="3"/>
      <c r="F18" s="2">
        <v>1858</v>
      </c>
      <c r="G18" s="3" t="s">
        <v>1</v>
      </c>
      <c r="H18" s="4">
        <v>1414</v>
      </c>
      <c r="I18" s="3" t="s">
        <v>1</v>
      </c>
      <c r="J18" s="5">
        <v>444</v>
      </c>
      <c r="K18" s="3"/>
      <c r="L18" s="17">
        <f t="shared" si="0"/>
        <v>0.6434465553636538</v>
      </c>
      <c r="M18" s="24">
        <f t="shared" si="1"/>
        <v>0.27134906927653041</v>
      </c>
      <c r="N18" s="18">
        <f t="shared" si="2"/>
        <v>8.5204375359815773E-2</v>
      </c>
    </row>
    <row r="19" spans="1:14">
      <c r="A19" s="16" t="s">
        <v>13</v>
      </c>
      <c r="B19" s="14">
        <v>3875</v>
      </c>
      <c r="C19" s="3"/>
      <c r="D19" s="14">
        <v>3295</v>
      </c>
      <c r="E19" s="3"/>
      <c r="F19" s="2">
        <v>580</v>
      </c>
      <c r="G19" s="3" t="s">
        <v>1</v>
      </c>
      <c r="H19" s="4">
        <v>240</v>
      </c>
      <c r="I19" s="3" t="s">
        <v>1</v>
      </c>
      <c r="J19" s="5">
        <v>340</v>
      </c>
      <c r="K19" s="3"/>
      <c r="L19" s="17">
        <f t="shared" si="0"/>
        <v>0.85032258064516131</v>
      </c>
      <c r="M19" s="24">
        <f t="shared" si="1"/>
        <v>6.1935483870967742E-2</v>
      </c>
      <c r="N19" s="18">
        <f t="shared" si="2"/>
        <v>8.7741935483870964E-2</v>
      </c>
    </row>
    <row r="20" spans="1:14">
      <c r="A20" s="16" t="s">
        <v>14</v>
      </c>
      <c r="B20" s="14">
        <v>188</v>
      </c>
      <c r="C20" s="3"/>
      <c r="D20" s="14">
        <v>130</v>
      </c>
      <c r="E20" s="3"/>
      <c r="F20" s="2">
        <v>58</v>
      </c>
      <c r="G20" s="3"/>
      <c r="H20" s="4">
        <v>19</v>
      </c>
      <c r="I20" s="3"/>
      <c r="J20" s="5">
        <v>39</v>
      </c>
      <c r="K20" s="3"/>
      <c r="L20" s="17">
        <f t="shared" si="0"/>
        <v>0.69148936170212771</v>
      </c>
      <c r="M20" s="24">
        <f t="shared" si="1"/>
        <v>0.10106382978723404</v>
      </c>
      <c r="N20" s="18">
        <f t="shared" si="2"/>
        <v>0.20744680851063829</v>
      </c>
    </row>
    <row r="21" spans="1:14">
      <c r="A21" s="16" t="s">
        <v>15</v>
      </c>
      <c r="B21" s="14">
        <v>1079</v>
      </c>
      <c r="C21" s="3"/>
      <c r="D21" s="14">
        <v>833</v>
      </c>
      <c r="E21" s="3"/>
      <c r="F21" s="2">
        <v>246</v>
      </c>
      <c r="G21" s="3"/>
      <c r="H21" s="4">
        <v>8</v>
      </c>
      <c r="I21" s="3" t="s">
        <v>4</v>
      </c>
      <c r="J21" s="5">
        <v>237</v>
      </c>
      <c r="K21" s="3"/>
      <c r="L21" s="17">
        <f t="shared" si="0"/>
        <v>0.77201112140871175</v>
      </c>
      <c r="M21" s="24">
        <f t="shared" si="1"/>
        <v>7.4142724745134385E-3</v>
      </c>
      <c r="N21" s="18">
        <f t="shared" si="2"/>
        <v>0.21964782205746061</v>
      </c>
    </row>
    <row r="22" spans="1:14">
      <c r="A22" s="16" t="s">
        <v>16</v>
      </c>
      <c r="B22" s="14">
        <v>13001</v>
      </c>
      <c r="C22" s="3"/>
      <c r="D22" s="14">
        <v>11769</v>
      </c>
      <c r="E22" s="3"/>
      <c r="F22" s="2">
        <v>1232</v>
      </c>
      <c r="G22" s="3"/>
      <c r="H22" s="4">
        <v>214</v>
      </c>
      <c r="I22" s="3"/>
      <c r="J22" s="5">
        <v>1018</v>
      </c>
      <c r="K22" s="3"/>
      <c r="L22" s="17">
        <f t="shared" si="0"/>
        <v>0.90523805861087614</v>
      </c>
      <c r="M22" s="24">
        <f t="shared" si="1"/>
        <v>1.6460272286747173E-2</v>
      </c>
      <c r="N22" s="18">
        <f t="shared" si="2"/>
        <v>7.8301669102376736E-2</v>
      </c>
    </row>
    <row r="23" spans="1:14">
      <c r="A23" s="16" t="s">
        <v>17</v>
      </c>
      <c r="B23" s="14">
        <v>6044</v>
      </c>
      <c r="C23" s="3"/>
      <c r="D23" s="14">
        <v>5223</v>
      </c>
      <c r="E23" s="3"/>
      <c r="F23" s="2">
        <v>821</v>
      </c>
      <c r="G23" s="3"/>
      <c r="H23" s="4">
        <v>65</v>
      </c>
      <c r="I23" s="3"/>
      <c r="J23" s="5">
        <v>756</v>
      </c>
      <c r="K23" s="3"/>
      <c r="L23" s="17">
        <f t="shared" si="0"/>
        <v>0.86416280608868301</v>
      </c>
      <c r="M23" s="24">
        <f t="shared" si="1"/>
        <v>1.0754467240238253E-2</v>
      </c>
      <c r="N23" s="18">
        <f t="shared" si="2"/>
        <v>0.12508272667107875</v>
      </c>
    </row>
    <row r="24" spans="1:14">
      <c r="A24" s="16" t="s">
        <v>18</v>
      </c>
      <c r="B24" s="14">
        <v>1763</v>
      </c>
      <c r="C24" s="3"/>
      <c r="D24" s="14">
        <v>1186</v>
      </c>
      <c r="E24" s="3"/>
      <c r="F24" s="2">
        <v>577</v>
      </c>
      <c r="G24" s="3"/>
      <c r="H24" s="4">
        <v>428</v>
      </c>
      <c r="I24" s="3"/>
      <c r="J24" s="5">
        <v>149</v>
      </c>
      <c r="K24" s="3"/>
      <c r="L24" s="17">
        <f t="shared" si="0"/>
        <v>0.67271695972773682</v>
      </c>
      <c r="M24" s="24">
        <f t="shared" si="1"/>
        <v>0.24276800907543958</v>
      </c>
      <c r="N24" s="18">
        <f t="shared" si="2"/>
        <v>8.451503119682359E-2</v>
      </c>
    </row>
    <row r="25" spans="1:14">
      <c r="A25" s="16" t="s">
        <v>19</v>
      </c>
      <c r="B25" s="14">
        <v>2072</v>
      </c>
      <c r="C25" s="3"/>
      <c r="D25" s="14">
        <v>1446</v>
      </c>
      <c r="E25" s="3"/>
      <c r="F25" s="2">
        <v>626</v>
      </c>
      <c r="G25" s="3"/>
      <c r="H25" s="4">
        <v>48</v>
      </c>
      <c r="I25" s="3" t="s">
        <v>1</v>
      </c>
      <c r="J25" s="5">
        <v>579</v>
      </c>
      <c r="K25" s="3"/>
      <c r="L25" s="17">
        <f t="shared" si="0"/>
        <v>0.69787644787644787</v>
      </c>
      <c r="M25" s="24">
        <f t="shared" si="1"/>
        <v>2.3166023166023165E-2</v>
      </c>
      <c r="N25" s="18">
        <f t="shared" si="2"/>
        <v>0.27944015444015446</v>
      </c>
    </row>
    <row r="26" spans="1:14">
      <c r="A26" s="16" t="s">
        <v>20</v>
      </c>
      <c r="B26" s="14">
        <v>1074</v>
      </c>
      <c r="C26" s="3"/>
      <c r="D26" s="14">
        <v>772</v>
      </c>
      <c r="E26" s="3"/>
      <c r="F26" s="2">
        <v>302</v>
      </c>
      <c r="G26" s="3"/>
      <c r="H26" s="4">
        <v>266</v>
      </c>
      <c r="I26" s="3"/>
      <c r="J26" s="5">
        <v>37</v>
      </c>
      <c r="K26" s="3"/>
      <c r="L26" s="17">
        <f t="shared" si="0"/>
        <v>0.71880819366852888</v>
      </c>
      <c r="M26" s="24">
        <f t="shared" si="1"/>
        <v>0.24767225325884543</v>
      </c>
      <c r="N26" s="18">
        <f t="shared" si="2"/>
        <v>3.4450651769087522E-2</v>
      </c>
    </row>
    <row r="27" spans="1:14">
      <c r="A27" s="16" t="s">
        <v>21</v>
      </c>
      <c r="B27" s="14">
        <v>363</v>
      </c>
      <c r="C27" s="3" t="s">
        <v>1</v>
      </c>
      <c r="D27" s="14">
        <v>282</v>
      </c>
      <c r="E27" s="3"/>
      <c r="F27" s="2">
        <v>80</v>
      </c>
      <c r="G27" s="3" t="s">
        <v>1</v>
      </c>
      <c r="H27" s="4">
        <v>52</v>
      </c>
      <c r="I27" s="3" t="s">
        <v>1</v>
      </c>
      <c r="J27" s="5">
        <v>28</v>
      </c>
      <c r="K27" s="3"/>
      <c r="L27" s="17">
        <f t="shared" si="0"/>
        <v>0.77685950413223137</v>
      </c>
      <c r="M27" s="24">
        <f t="shared" si="1"/>
        <v>0.14325068870523416</v>
      </c>
      <c r="N27" s="18">
        <f t="shared" si="2"/>
        <v>7.7134986225895319E-2</v>
      </c>
    </row>
    <row r="28" spans="1:14">
      <c r="A28" s="16" t="s">
        <v>22</v>
      </c>
      <c r="B28" s="14">
        <v>275</v>
      </c>
      <c r="C28" s="3"/>
      <c r="D28" s="14">
        <v>236</v>
      </c>
      <c r="E28" s="3"/>
      <c r="F28" s="2">
        <v>39</v>
      </c>
      <c r="G28" s="3"/>
      <c r="H28" s="4">
        <v>26</v>
      </c>
      <c r="I28" s="3"/>
      <c r="J28" s="5">
        <v>12</v>
      </c>
      <c r="K28" s="3"/>
      <c r="L28" s="17">
        <f t="shared" si="0"/>
        <v>0.85818181818181816</v>
      </c>
      <c r="M28" s="24">
        <f t="shared" si="1"/>
        <v>9.4545454545454544E-2</v>
      </c>
      <c r="N28" s="18">
        <f t="shared" si="2"/>
        <v>4.363636363636364E-2</v>
      </c>
    </row>
    <row r="29" spans="1:14">
      <c r="A29" s="16" t="s">
        <v>23</v>
      </c>
      <c r="B29" s="14">
        <v>4028</v>
      </c>
      <c r="C29" s="3"/>
      <c r="D29" s="14">
        <v>1929</v>
      </c>
      <c r="E29" s="3"/>
      <c r="F29" s="2">
        <v>2099</v>
      </c>
      <c r="G29" s="3"/>
      <c r="H29" s="4">
        <v>1555</v>
      </c>
      <c r="I29" s="3"/>
      <c r="J29" s="5">
        <v>544</v>
      </c>
      <c r="K29" s="3"/>
      <c r="L29" s="17">
        <f t="shared" si="0"/>
        <v>0.47889771598808339</v>
      </c>
      <c r="M29" s="24">
        <f t="shared" si="1"/>
        <v>0.38604766633565046</v>
      </c>
      <c r="N29" s="18">
        <f t="shared" si="2"/>
        <v>0.13505461767626614</v>
      </c>
    </row>
    <row r="30" spans="1:14">
      <c r="A30" s="16" t="s">
        <v>24</v>
      </c>
      <c r="B30" s="14">
        <v>17491</v>
      </c>
      <c r="C30" s="3"/>
      <c r="D30" s="14">
        <v>14157</v>
      </c>
      <c r="E30" s="3"/>
      <c r="F30" s="2">
        <v>3334</v>
      </c>
      <c r="G30" s="3"/>
      <c r="H30" s="4">
        <v>873</v>
      </c>
      <c r="I30" s="3"/>
      <c r="J30" s="5">
        <v>2461</v>
      </c>
      <c r="K30" s="3"/>
      <c r="L30" s="17">
        <f t="shared" si="0"/>
        <v>0.80938768509519177</v>
      </c>
      <c r="M30" s="24">
        <f t="shared" si="1"/>
        <v>4.9911382996969872E-2</v>
      </c>
      <c r="N30" s="18">
        <f t="shared" si="2"/>
        <v>0.14070093190783831</v>
      </c>
    </row>
    <row r="31" spans="1:14">
      <c r="A31" s="16" t="s">
        <v>25</v>
      </c>
      <c r="B31" s="14">
        <v>14912</v>
      </c>
      <c r="C31" s="3"/>
      <c r="D31" s="14">
        <v>13460</v>
      </c>
      <c r="E31" s="3"/>
      <c r="F31" s="2">
        <v>1452</v>
      </c>
      <c r="G31" s="3"/>
      <c r="H31" s="4">
        <v>352</v>
      </c>
      <c r="I31" s="3"/>
      <c r="J31" s="5">
        <v>1100</v>
      </c>
      <c r="K31" s="3"/>
      <c r="L31" s="17">
        <f t="shared" si="0"/>
        <v>0.90262875536480691</v>
      </c>
      <c r="M31" s="24">
        <f t="shared" si="1"/>
        <v>2.3605150214592276E-2</v>
      </c>
      <c r="N31" s="18">
        <f t="shared" si="2"/>
        <v>7.3766094420600864E-2</v>
      </c>
    </row>
    <row r="32" spans="1:14">
      <c r="A32" s="16" t="s">
        <v>26</v>
      </c>
      <c r="B32" s="14">
        <v>6216</v>
      </c>
      <c r="C32" s="3"/>
      <c r="D32" s="14">
        <v>5616</v>
      </c>
      <c r="E32" s="3"/>
      <c r="F32" s="2">
        <v>600</v>
      </c>
      <c r="G32" s="3"/>
      <c r="H32" s="4">
        <v>280</v>
      </c>
      <c r="I32" s="3"/>
      <c r="J32" s="5">
        <v>320</v>
      </c>
      <c r="K32" s="3"/>
      <c r="L32" s="17">
        <f t="shared" si="0"/>
        <v>0.90347490347490345</v>
      </c>
      <c r="M32" s="24">
        <f t="shared" si="1"/>
        <v>4.5045045045045043E-2</v>
      </c>
      <c r="N32" s="18">
        <f t="shared" si="2"/>
        <v>5.1480051480051477E-2</v>
      </c>
    </row>
    <row r="33" spans="1:14">
      <c r="A33" s="16" t="s">
        <v>27</v>
      </c>
      <c r="B33" s="14">
        <v>273</v>
      </c>
      <c r="C33" s="3"/>
      <c r="D33" s="14">
        <v>219</v>
      </c>
      <c r="E33" s="3"/>
      <c r="F33" s="2">
        <v>54</v>
      </c>
      <c r="G33" s="3"/>
      <c r="H33" s="4">
        <v>44</v>
      </c>
      <c r="I33" s="3"/>
      <c r="J33" s="5">
        <v>10</v>
      </c>
      <c r="K33" s="3"/>
      <c r="L33" s="17">
        <f t="shared" si="0"/>
        <v>0.80219780219780223</v>
      </c>
      <c r="M33" s="24">
        <f t="shared" si="1"/>
        <v>0.16117216117216118</v>
      </c>
      <c r="N33" s="18">
        <f t="shared" si="2"/>
        <v>3.6630036630036632E-2</v>
      </c>
    </row>
    <row r="34" spans="1:14">
      <c r="A34" s="16" t="s">
        <v>28</v>
      </c>
      <c r="B34" s="14">
        <v>6982</v>
      </c>
      <c r="C34" s="3" t="s">
        <v>1</v>
      </c>
      <c r="D34" s="14">
        <v>3282</v>
      </c>
      <c r="E34" s="3"/>
      <c r="F34" s="2">
        <v>3700</v>
      </c>
      <c r="G34" s="3" t="s">
        <v>1</v>
      </c>
      <c r="H34" s="4" t="s">
        <v>66</v>
      </c>
      <c r="I34" s="3"/>
      <c r="J34" s="5" t="s">
        <v>66</v>
      </c>
      <c r="K34" s="3"/>
      <c r="L34" s="17">
        <f t="shared" si="0"/>
        <v>0.47006588370094526</v>
      </c>
      <c r="M34" s="24" t="s">
        <v>67</v>
      </c>
      <c r="N34" s="18" t="s">
        <v>67</v>
      </c>
    </row>
    <row r="35" spans="1:14">
      <c r="A35" s="16" t="s">
        <v>29</v>
      </c>
      <c r="B35" s="14">
        <v>105</v>
      </c>
      <c r="C35" s="3" t="s">
        <v>1</v>
      </c>
      <c r="D35" s="14">
        <v>81</v>
      </c>
      <c r="E35" s="3"/>
      <c r="F35" s="2">
        <v>24</v>
      </c>
      <c r="G35" s="3" t="s">
        <v>1</v>
      </c>
      <c r="H35" s="4">
        <v>10</v>
      </c>
      <c r="I35" s="3" t="s">
        <v>1</v>
      </c>
      <c r="J35" s="5">
        <v>15</v>
      </c>
      <c r="K35" s="3"/>
      <c r="L35" s="17">
        <f t="shared" si="0"/>
        <v>0.77142857142857146</v>
      </c>
      <c r="M35" s="24">
        <f t="shared" si="1"/>
        <v>9.5238095238095233E-2</v>
      </c>
      <c r="N35" s="18">
        <f t="shared" si="2"/>
        <v>0.14285714285714285</v>
      </c>
    </row>
    <row r="36" spans="1:14">
      <c r="A36" s="16" t="s">
        <v>30</v>
      </c>
      <c r="B36" s="14">
        <v>578</v>
      </c>
      <c r="C36" s="3"/>
      <c r="D36" s="14">
        <v>539</v>
      </c>
      <c r="E36" s="3"/>
      <c r="F36" s="2">
        <v>39</v>
      </c>
      <c r="G36" s="3"/>
      <c r="H36" s="4">
        <v>15</v>
      </c>
      <c r="I36" s="3" t="s">
        <v>4</v>
      </c>
      <c r="J36" s="5">
        <v>24</v>
      </c>
      <c r="K36" s="3"/>
      <c r="L36" s="17">
        <f t="shared" si="0"/>
        <v>0.93252595155709339</v>
      </c>
      <c r="M36" s="24">
        <f t="shared" si="1"/>
        <v>2.5951557093425604E-2</v>
      </c>
      <c r="N36" s="18">
        <f t="shared" si="2"/>
        <v>4.1522491349480967E-2</v>
      </c>
    </row>
    <row r="37" spans="1:14">
      <c r="A37" s="16" t="s">
        <v>31</v>
      </c>
      <c r="B37" s="14">
        <v>634</v>
      </c>
      <c r="C37" s="3"/>
      <c r="D37" s="14">
        <v>552</v>
      </c>
      <c r="E37" s="3"/>
      <c r="F37" s="2">
        <v>83</v>
      </c>
      <c r="G37" s="3"/>
      <c r="H37" s="4">
        <v>19</v>
      </c>
      <c r="I37" s="3" t="s">
        <v>4</v>
      </c>
      <c r="J37" s="5">
        <v>64</v>
      </c>
      <c r="K37" s="3"/>
      <c r="L37" s="17">
        <f t="shared" si="0"/>
        <v>0.87066246056782337</v>
      </c>
      <c r="M37" s="24">
        <f t="shared" si="1"/>
        <v>2.996845425867508E-2</v>
      </c>
      <c r="N37" s="18">
        <f t="shared" si="2"/>
        <v>0.10094637223974763</v>
      </c>
    </row>
    <row r="38" spans="1:14">
      <c r="A38" s="16" t="s">
        <v>32</v>
      </c>
      <c r="B38" s="14">
        <v>1857</v>
      </c>
      <c r="C38" s="3"/>
      <c r="D38" s="14">
        <v>796</v>
      </c>
      <c r="E38" s="3"/>
      <c r="F38" s="2">
        <v>1060</v>
      </c>
      <c r="G38" s="3"/>
      <c r="H38" s="4">
        <v>873</v>
      </c>
      <c r="I38" s="3"/>
      <c r="J38" s="5">
        <v>187</v>
      </c>
      <c r="K38" s="3"/>
      <c r="L38" s="17">
        <f t="shared" si="0"/>
        <v>0.42864835756596659</v>
      </c>
      <c r="M38" s="24">
        <f t="shared" si="1"/>
        <v>0.47011308562197091</v>
      </c>
      <c r="N38" s="18">
        <f t="shared" si="2"/>
        <v>0.10070005385029618</v>
      </c>
    </row>
    <row r="39" spans="1:14">
      <c r="A39" s="16" t="s">
        <v>33</v>
      </c>
      <c r="B39" s="14">
        <v>15810</v>
      </c>
      <c r="C39" s="3"/>
      <c r="D39" s="14">
        <v>13854</v>
      </c>
      <c r="E39" s="3"/>
      <c r="F39" s="2">
        <v>1956</v>
      </c>
      <c r="G39" s="3"/>
      <c r="H39" s="4">
        <v>318</v>
      </c>
      <c r="I39" s="3"/>
      <c r="J39" s="5">
        <v>1637</v>
      </c>
      <c r="K39" s="3"/>
      <c r="L39" s="17">
        <f t="shared" si="0"/>
        <v>0.87628083491461095</v>
      </c>
      <c r="M39" s="24">
        <f t="shared" si="1"/>
        <v>2.0113851992409868E-2</v>
      </c>
      <c r="N39" s="18">
        <f t="shared" si="2"/>
        <v>0.10354206198608476</v>
      </c>
    </row>
    <row r="40" spans="1:14">
      <c r="A40" s="16" t="s">
        <v>34</v>
      </c>
      <c r="B40" s="14">
        <v>445</v>
      </c>
      <c r="C40" s="3"/>
      <c r="D40" s="14">
        <v>242</v>
      </c>
      <c r="E40" s="3"/>
      <c r="F40" s="2">
        <v>203</v>
      </c>
      <c r="G40" s="3"/>
      <c r="H40" s="4">
        <v>170</v>
      </c>
      <c r="I40" s="3"/>
      <c r="J40" s="5">
        <v>34</v>
      </c>
      <c r="K40" s="3"/>
      <c r="L40" s="17">
        <f t="shared" si="0"/>
        <v>0.54382022471910108</v>
      </c>
      <c r="M40" s="24">
        <f t="shared" si="1"/>
        <v>0.38202247191011235</v>
      </c>
      <c r="N40" s="18">
        <f t="shared" si="2"/>
        <v>7.6404494382022473E-2</v>
      </c>
    </row>
    <row r="41" spans="1:14">
      <c r="A41" s="16" t="s">
        <v>35</v>
      </c>
      <c r="B41" s="14">
        <v>11732</v>
      </c>
      <c r="C41" s="3"/>
      <c r="D41" s="14">
        <v>8831</v>
      </c>
      <c r="E41" s="3"/>
      <c r="F41" s="2">
        <v>2900</v>
      </c>
      <c r="G41" s="3" t="s">
        <v>1</v>
      </c>
      <c r="H41" s="4">
        <v>1937</v>
      </c>
      <c r="I41" s="3" t="s">
        <v>1</v>
      </c>
      <c r="J41" s="5">
        <v>963</v>
      </c>
      <c r="K41" s="3"/>
      <c r="L41" s="17">
        <f t="shared" si="0"/>
        <v>0.75272758267984996</v>
      </c>
      <c r="M41" s="24">
        <f t="shared" si="1"/>
        <v>0.16510398908966928</v>
      </c>
      <c r="N41" s="18">
        <f t="shared" si="2"/>
        <v>8.2083191271735426E-2</v>
      </c>
    </row>
    <row r="42" spans="1:14">
      <c r="A42" s="16" t="s">
        <v>36</v>
      </c>
      <c r="B42" s="14">
        <v>6254</v>
      </c>
      <c r="C42" s="3"/>
      <c r="D42" s="14">
        <v>5143</v>
      </c>
      <c r="E42" s="3"/>
      <c r="F42" s="2">
        <v>1111</v>
      </c>
      <c r="G42" s="3"/>
      <c r="H42" s="4">
        <v>180</v>
      </c>
      <c r="I42" s="3"/>
      <c r="J42" s="5">
        <v>931</v>
      </c>
      <c r="K42" s="3"/>
      <c r="L42" s="17">
        <f t="shared" si="0"/>
        <v>0.82235369363607291</v>
      </c>
      <c r="M42" s="24">
        <f t="shared" si="1"/>
        <v>2.8781579788935082E-2</v>
      </c>
      <c r="N42" s="18">
        <f t="shared" si="2"/>
        <v>0.148864726574992</v>
      </c>
    </row>
    <row r="43" spans="1:14">
      <c r="A43" s="16" t="s">
        <v>37</v>
      </c>
      <c r="B43" s="14">
        <v>222</v>
      </c>
      <c r="C43" s="3"/>
      <c r="D43" s="14">
        <v>202</v>
      </c>
      <c r="E43" s="3"/>
      <c r="F43" s="2">
        <v>20</v>
      </c>
      <c r="G43" s="3"/>
      <c r="H43" s="4">
        <v>9</v>
      </c>
      <c r="I43" s="3"/>
      <c r="J43" s="5">
        <v>11</v>
      </c>
      <c r="K43" s="3"/>
      <c r="L43" s="17">
        <f t="shared" si="0"/>
        <v>0.90990990990990994</v>
      </c>
      <c r="M43" s="24">
        <f t="shared" si="1"/>
        <v>4.0540540540540543E-2</v>
      </c>
      <c r="N43" s="18">
        <f t="shared" si="2"/>
        <v>4.954954954954955E-2</v>
      </c>
    </row>
    <row r="44" spans="1:14">
      <c r="A44" s="16" t="s">
        <v>38</v>
      </c>
      <c r="B44" s="14">
        <v>7755</v>
      </c>
      <c r="C44" s="3"/>
      <c r="D44" s="14">
        <v>5402</v>
      </c>
      <c r="E44" s="3"/>
      <c r="F44" s="2">
        <v>2353</v>
      </c>
      <c r="G44" s="3" t="s">
        <v>1</v>
      </c>
      <c r="H44" s="4">
        <v>1121</v>
      </c>
      <c r="I44" s="3" t="s">
        <v>1</v>
      </c>
      <c r="J44" s="5">
        <v>1232</v>
      </c>
      <c r="K44" s="3"/>
      <c r="L44" s="17">
        <f t="shared" si="0"/>
        <v>0.69658284977433915</v>
      </c>
      <c r="M44" s="24">
        <f t="shared" si="1"/>
        <v>0.14455190199871051</v>
      </c>
      <c r="N44" s="18">
        <f t="shared" si="2"/>
        <v>0.15886524822695036</v>
      </c>
    </row>
    <row r="45" spans="1:14">
      <c r="A45" s="16" t="s">
        <v>39</v>
      </c>
      <c r="B45" s="14">
        <v>463</v>
      </c>
      <c r="C45" s="3"/>
      <c r="D45" s="14">
        <v>406</v>
      </c>
      <c r="E45" s="3"/>
      <c r="F45" s="2">
        <v>57</v>
      </c>
      <c r="G45" s="3" t="s">
        <v>1</v>
      </c>
      <c r="H45" s="4">
        <v>25</v>
      </c>
      <c r="I45" s="3" t="s">
        <v>4</v>
      </c>
      <c r="J45" s="5">
        <v>32</v>
      </c>
      <c r="K45" s="3"/>
      <c r="L45" s="17">
        <f t="shared" si="0"/>
        <v>0.87688984881209509</v>
      </c>
      <c r="M45" s="24">
        <f t="shared" si="1"/>
        <v>5.3995680345572353E-2</v>
      </c>
      <c r="N45" s="18">
        <f t="shared" si="2"/>
        <v>6.9114470842332618E-2</v>
      </c>
    </row>
    <row r="46" spans="1:14">
      <c r="A46" s="16" t="s">
        <v>40</v>
      </c>
      <c r="B46" s="14">
        <v>5156</v>
      </c>
      <c r="C46" s="3" t="s">
        <v>1</v>
      </c>
      <c r="D46" s="14">
        <v>4873</v>
      </c>
      <c r="E46" s="3" t="s">
        <v>1</v>
      </c>
      <c r="F46" s="2">
        <v>282</v>
      </c>
      <c r="G46" s="3"/>
      <c r="H46" s="4">
        <v>48</v>
      </c>
      <c r="I46" s="3"/>
      <c r="J46" s="5">
        <v>234</v>
      </c>
      <c r="K46" s="3"/>
      <c r="L46" s="17">
        <f t="shared" si="0"/>
        <v>0.94511249030256017</v>
      </c>
      <c r="M46" s="24">
        <f t="shared" si="1"/>
        <v>9.3095422808378587E-3</v>
      </c>
      <c r="N46" s="18">
        <f t="shared" si="2"/>
        <v>4.538401861908456E-2</v>
      </c>
    </row>
    <row r="47" spans="1:14">
      <c r="A47" s="16" t="s">
        <v>41</v>
      </c>
      <c r="B47" s="14">
        <v>9318</v>
      </c>
      <c r="C47" s="3"/>
      <c r="D47" s="14">
        <v>8683</v>
      </c>
      <c r="E47" s="3"/>
      <c r="F47" s="2">
        <v>635</v>
      </c>
      <c r="G47" s="3"/>
      <c r="H47" s="4">
        <v>281</v>
      </c>
      <c r="I47" s="3"/>
      <c r="J47" s="5">
        <v>354</v>
      </c>
      <c r="K47" s="3"/>
      <c r="L47" s="17">
        <f t="shared" si="0"/>
        <v>0.93185232882592828</v>
      </c>
      <c r="M47" s="24">
        <f t="shared" si="1"/>
        <v>3.0156685984116763E-2</v>
      </c>
      <c r="N47" s="18">
        <f t="shared" si="2"/>
        <v>3.7990985189954925E-2</v>
      </c>
    </row>
    <row r="48" spans="1:14">
      <c r="A48" s="16" t="s">
        <v>42</v>
      </c>
      <c r="B48" s="14">
        <v>450</v>
      </c>
      <c r="C48" s="3"/>
      <c r="D48" s="14">
        <v>408</v>
      </c>
      <c r="E48" s="3"/>
      <c r="F48" s="2">
        <v>42</v>
      </c>
      <c r="G48" s="3"/>
      <c r="H48" s="4">
        <v>18</v>
      </c>
      <c r="I48" s="3"/>
      <c r="J48" s="5">
        <v>24</v>
      </c>
      <c r="K48" s="3"/>
      <c r="L48" s="17">
        <f t="shared" si="0"/>
        <v>0.90666666666666662</v>
      </c>
      <c r="M48" s="24">
        <f t="shared" si="1"/>
        <v>0.04</v>
      </c>
      <c r="N48" s="18">
        <f t="shared" si="2"/>
        <v>5.3333333333333337E-2</v>
      </c>
    </row>
    <row r="49" spans="1:14">
      <c r="A49" s="16" t="s">
        <v>43</v>
      </c>
      <c r="B49" s="14">
        <v>1615</v>
      </c>
      <c r="C49" s="3"/>
      <c r="D49" s="14">
        <v>1206</v>
      </c>
      <c r="E49" s="3"/>
      <c r="F49" s="2">
        <v>409</v>
      </c>
      <c r="G49" s="3" t="s">
        <v>1</v>
      </c>
      <c r="H49" s="4">
        <v>108</v>
      </c>
      <c r="I49" s="3"/>
      <c r="J49" s="5">
        <v>301</v>
      </c>
      <c r="K49" s="3"/>
      <c r="L49" s="17">
        <f t="shared" si="0"/>
        <v>0.74674922600619198</v>
      </c>
      <c r="M49" s="24">
        <f t="shared" si="1"/>
        <v>6.6873065015479877E-2</v>
      </c>
      <c r="N49" s="18">
        <f t="shared" si="2"/>
        <v>0.18637770897832817</v>
      </c>
    </row>
    <row r="50" spans="1:14">
      <c r="A50" s="16" t="s">
        <v>44</v>
      </c>
      <c r="B50" s="14">
        <v>112</v>
      </c>
      <c r="C50" s="3"/>
      <c r="D50" s="14">
        <v>94</v>
      </c>
      <c r="E50" s="3"/>
      <c r="F50" s="2">
        <v>18</v>
      </c>
      <c r="G50" s="3"/>
      <c r="H50" s="4">
        <v>4</v>
      </c>
      <c r="I50" s="3" t="s">
        <v>4</v>
      </c>
      <c r="J50" s="5">
        <v>14</v>
      </c>
      <c r="K50" s="3"/>
      <c r="L50" s="17">
        <f t="shared" si="0"/>
        <v>0.8392857142857143</v>
      </c>
      <c r="M50" s="24">
        <f t="shared" si="1"/>
        <v>3.5714285714285712E-2</v>
      </c>
      <c r="N50" s="18">
        <f t="shared" si="2"/>
        <v>0.125</v>
      </c>
    </row>
    <row r="51" spans="1:14">
      <c r="A51" s="16" t="s">
        <v>45</v>
      </c>
      <c r="B51" s="14">
        <v>1437</v>
      </c>
      <c r="C51" s="3"/>
      <c r="D51" s="14">
        <v>1118</v>
      </c>
      <c r="E51" s="3"/>
      <c r="F51" s="2">
        <v>320</v>
      </c>
      <c r="G51" s="3"/>
      <c r="H51" s="4">
        <v>67</v>
      </c>
      <c r="I51" s="3"/>
      <c r="J51" s="5">
        <v>253</v>
      </c>
      <c r="K51" s="3"/>
      <c r="L51" s="17">
        <f t="shared" si="0"/>
        <v>0.77800974251913713</v>
      </c>
      <c r="M51" s="24">
        <f t="shared" si="1"/>
        <v>4.662491301322199E-2</v>
      </c>
      <c r="N51" s="18">
        <f t="shared" si="2"/>
        <v>0.17606123869171886</v>
      </c>
    </row>
    <row r="52" spans="1:14">
      <c r="A52" s="16" t="s">
        <v>46</v>
      </c>
      <c r="B52" s="14">
        <v>15163</v>
      </c>
      <c r="C52" s="3"/>
      <c r="D52" s="14">
        <v>12859</v>
      </c>
      <c r="E52" s="3"/>
      <c r="F52" s="2">
        <v>2305</v>
      </c>
      <c r="G52" s="3" t="s">
        <v>1</v>
      </c>
      <c r="H52" s="4">
        <v>1266</v>
      </c>
      <c r="I52" s="3" t="s">
        <v>1</v>
      </c>
      <c r="J52" s="5">
        <v>1039</v>
      </c>
      <c r="K52" s="3"/>
      <c r="L52" s="17">
        <f t="shared" si="0"/>
        <v>0.84805117720767653</v>
      </c>
      <c r="M52" s="24">
        <f t="shared" si="1"/>
        <v>8.3492712523906873E-2</v>
      </c>
      <c r="N52" s="18">
        <f t="shared" si="2"/>
        <v>6.8522060278309038E-2</v>
      </c>
    </row>
    <row r="53" spans="1:14">
      <c r="A53" s="16" t="s">
        <v>47</v>
      </c>
      <c r="B53" s="14">
        <v>2134</v>
      </c>
      <c r="C53" s="3"/>
      <c r="D53" s="14">
        <v>1546</v>
      </c>
      <c r="E53" s="3"/>
      <c r="F53" s="2">
        <v>588</v>
      </c>
      <c r="G53" s="3" t="s">
        <v>1</v>
      </c>
      <c r="H53" s="4">
        <v>461</v>
      </c>
      <c r="I53" s="3" t="s">
        <v>1</v>
      </c>
      <c r="J53" s="5">
        <v>127</v>
      </c>
      <c r="K53" s="3"/>
      <c r="L53" s="17">
        <f t="shared" si="0"/>
        <v>0.72446110590440482</v>
      </c>
      <c r="M53" s="24">
        <f t="shared" si="1"/>
        <v>0.21602624179943766</v>
      </c>
      <c r="N53" s="18">
        <f t="shared" si="2"/>
        <v>5.9512652296157452E-2</v>
      </c>
    </row>
    <row r="54" spans="1:14">
      <c r="A54" s="16" t="s">
        <v>48</v>
      </c>
      <c r="B54" s="14">
        <v>466</v>
      </c>
      <c r="C54" s="3" t="s">
        <v>1</v>
      </c>
      <c r="D54" s="14">
        <v>425</v>
      </c>
      <c r="E54" s="3" t="s">
        <v>1</v>
      </c>
      <c r="F54" s="2">
        <v>41</v>
      </c>
      <c r="G54" s="3"/>
      <c r="H54" s="4">
        <v>13</v>
      </c>
      <c r="I54" s="3"/>
      <c r="J54" s="5">
        <v>28</v>
      </c>
      <c r="K54" s="3"/>
      <c r="L54" s="17">
        <f t="shared" si="0"/>
        <v>0.91201716738197425</v>
      </c>
      <c r="M54" s="24">
        <f t="shared" si="1"/>
        <v>2.7896995708154508E-2</v>
      </c>
      <c r="N54" s="18">
        <f t="shared" si="2"/>
        <v>6.0085836909871244E-2</v>
      </c>
    </row>
    <row r="55" spans="1:14">
      <c r="A55" s="16" t="s">
        <v>49</v>
      </c>
      <c r="B55" s="14">
        <v>4756</v>
      </c>
      <c r="C55" s="3"/>
      <c r="D55" s="14">
        <v>2356</v>
      </c>
      <c r="E55" s="3"/>
      <c r="F55" s="2">
        <v>2400</v>
      </c>
      <c r="G55" s="3" t="s">
        <v>1</v>
      </c>
      <c r="H55" s="4">
        <v>2098</v>
      </c>
      <c r="I55" s="3" t="s">
        <v>1</v>
      </c>
      <c r="J55" s="5">
        <v>303</v>
      </c>
      <c r="K55" s="3"/>
      <c r="L55" s="17">
        <f t="shared" si="0"/>
        <v>0.49537426408746849</v>
      </c>
      <c r="M55" s="24">
        <f t="shared" si="1"/>
        <v>0.44112699747687134</v>
      </c>
      <c r="N55" s="18">
        <f t="shared" si="2"/>
        <v>6.3708999158957114E-2</v>
      </c>
    </row>
    <row r="56" spans="1:14">
      <c r="A56" s="16" t="s">
        <v>50</v>
      </c>
      <c r="B56" s="14">
        <v>14494</v>
      </c>
      <c r="C56" s="3"/>
      <c r="D56" s="14">
        <v>13678</v>
      </c>
      <c r="E56" s="3"/>
      <c r="F56" s="2">
        <v>815</v>
      </c>
      <c r="G56" s="3" t="s">
        <v>1</v>
      </c>
      <c r="H56" s="4">
        <v>531</v>
      </c>
      <c r="I56" s="3" t="s">
        <v>1</v>
      </c>
      <c r="J56" s="5">
        <v>284</v>
      </c>
      <c r="K56" s="3"/>
      <c r="L56" s="17">
        <f t="shared" si="0"/>
        <v>0.94370084172761137</v>
      </c>
      <c r="M56" s="24">
        <f t="shared" si="1"/>
        <v>3.6635849316958742E-2</v>
      </c>
      <c r="N56" s="18">
        <f t="shared" si="2"/>
        <v>1.9594314888919554E-2</v>
      </c>
    </row>
    <row r="57" spans="1:14">
      <c r="A57" s="16" t="s">
        <v>51</v>
      </c>
      <c r="B57" s="14">
        <v>305</v>
      </c>
      <c r="C57" s="3"/>
      <c r="D57" s="14">
        <v>257</v>
      </c>
      <c r="E57" s="3"/>
      <c r="F57" s="2">
        <v>48</v>
      </c>
      <c r="G57" s="3"/>
      <c r="H57" s="4">
        <v>33</v>
      </c>
      <c r="I57" s="3"/>
      <c r="J57" s="5">
        <v>15</v>
      </c>
      <c r="K57" s="3"/>
      <c r="L57" s="17">
        <f t="shared" si="0"/>
        <v>0.84262295081967209</v>
      </c>
      <c r="M57" s="24">
        <f t="shared" si="1"/>
        <v>0.10819672131147541</v>
      </c>
      <c r="N57" s="18">
        <f t="shared" si="2"/>
        <v>4.9180327868852458E-2</v>
      </c>
    </row>
    <row r="58" spans="1:14">
      <c r="A58" s="16" t="s">
        <v>52</v>
      </c>
      <c r="B58" s="14">
        <v>4135</v>
      </c>
      <c r="C58" s="3"/>
      <c r="D58" s="14">
        <v>3654</v>
      </c>
      <c r="E58" s="3"/>
      <c r="F58" s="2">
        <v>481</v>
      </c>
      <c r="G58" s="3"/>
      <c r="H58" s="4">
        <v>50</v>
      </c>
      <c r="I58" s="3" t="s">
        <v>4</v>
      </c>
      <c r="J58" s="5">
        <v>431</v>
      </c>
      <c r="K58" s="3"/>
      <c r="L58" s="17">
        <f t="shared" si="0"/>
        <v>0.88367593712212822</v>
      </c>
      <c r="M58" s="24">
        <f t="shared" si="1"/>
        <v>1.2091898428053204E-2</v>
      </c>
      <c r="N58" s="18">
        <f t="shared" si="2"/>
        <v>0.10423216444981862</v>
      </c>
    </row>
    <row r="59" spans="1:14">
      <c r="A59" s="21" t="s">
        <v>53</v>
      </c>
      <c r="B59" s="15">
        <v>30</v>
      </c>
      <c r="C59" s="7" t="s">
        <v>4</v>
      </c>
      <c r="D59" s="15">
        <v>23</v>
      </c>
      <c r="E59" s="7" t="s">
        <v>4</v>
      </c>
      <c r="F59" s="6">
        <v>7</v>
      </c>
      <c r="G59" s="7" t="s">
        <v>4</v>
      </c>
      <c r="H59" s="8">
        <v>3</v>
      </c>
      <c r="I59" s="7" t="s">
        <v>4</v>
      </c>
      <c r="J59" s="9">
        <v>5</v>
      </c>
      <c r="K59" s="7"/>
      <c r="L59" s="19">
        <f t="shared" si="0"/>
        <v>0.76666666666666672</v>
      </c>
      <c r="M59" s="25">
        <f t="shared" si="1"/>
        <v>0.1</v>
      </c>
      <c r="N59" s="20">
        <f t="shared" si="2"/>
        <v>0.16666666666666666</v>
      </c>
    </row>
  </sheetData>
  <mergeCells count="2">
    <mergeCell ref="F6:J6"/>
    <mergeCell ref="L6:N6"/>
  </mergeCells>
  <hyperlinks>
    <hyperlink ref="D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2015-11-12T16:53:54Z</dcterms:created>
  <dcterms:modified xsi:type="dcterms:W3CDTF">2015-11-18T18:15:51Z</dcterms:modified>
</cp:coreProperties>
</file>