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ome\SHARED\DIGEST\17Digest\080317\drafts\"/>
    </mc:Choice>
  </mc:AlternateContent>
  <bookViews>
    <workbookView xWindow="0" yWindow="0" windowWidth="19200" windowHeight="10260"/>
  </bookViews>
  <sheets>
    <sheet name="0802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3" i="1" l="1"/>
  <c r="O113" i="1"/>
  <c r="N113" i="1"/>
  <c r="P112" i="1"/>
  <c r="O112" i="1"/>
  <c r="N112" i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P88" i="1"/>
  <c r="O88" i="1"/>
  <c r="N88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P68" i="1"/>
  <c r="O68" i="1"/>
  <c r="N68" i="1"/>
  <c r="P67" i="1"/>
  <c r="O67" i="1"/>
  <c r="N67" i="1"/>
  <c r="P66" i="1"/>
  <c r="O66" i="1"/>
  <c r="N66" i="1"/>
  <c r="P65" i="1"/>
  <c r="O65" i="1"/>
  <c r="N65" i="1"/>
  <c r="P64" i="1"/>
  <c r="O64" i="1"/>
  <c r="N64" i="1"/>
  <c r="P63" i="1"/>
  <c r="O63" i="1"/>
  <c r="N63" i="1"/>
  <c r="P62" i="1"/>
  <c r="O62" i="1"/>
  <c r="N62" i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P41" i="1"/>
  <c r="O41" i="1"/>
  <c r="N41" i="1"/>
  <c r="P40" i="1"/>
  <c r="O40" i="1"/>
  <c r="N40" i="1"/>
  <c r="P39" i="1"/>
  <c r="O39" i="1"/>
  <c r="N39" i="1"/>
  <c r="P38" i="1"/>
  <c r="O38" i="1"/>
  <c r="N38" i="1"/>
  <c r="P37" i="1"/>
  <c r="O37" i="1"/>
  <c r="N37" i="1"/>
  <c r="P36" i="1"/>
  <c r="O36" i="1"/>
  <c r="N36" i="1"/>
  <c r="P35" i="1"/>
  <c r="O35" i="1"/>
  <c r="N35" i="1"/>
  <c r="P34" i="1"/>
  <c r="O34" i="1"/>
  <c r="N34" i="1"/>
  <c r="P33" i="1"/>
  <c r="O33" i="1"/>
  <c r="N33" i="1"/>
  <c r="P32" i="1"/>
  <c r="O32" i="1"/>
  <c r="N32" i="1"/>
  <c r="P31" i="1"/>
  <c r="O31" i="1"/>
  <c r="N31" i="1"/>
  <c r="P30" i="1"/>
  <c r="O30" i="1"/>
  <c r="N30" i="1"/>
  <c r="P29" i="1"/>
  <c r="O29" i="1"/>
  <c r="N29" i="1"/>
  <c r="P28" i="1"/>
  <c r="O28" i="1"/>
  <c r="N28" i="1"/>
  <c r="P27" i="1"/>
  <c r="O27" i="1"/>
  <c r="N27" i="1"/>
  <c r="P26" i="1"/>
  <c r="O26" i="1"/>
  <c r="N26" i="1"/>
  <c r="P25" i="1"/>
  <c r="O25" i="1"/>
  <c r="N25" i="1"/>
  <c r="P24" i="1"/>
  <c r="O24" i="1"/>
  <c r="N24" i="1"/>
  <c r="P23" i="1"/>
  <c r="O23" i="1"/>
  <c r="N23" i="1"/>
  <c r="P22" i="1"/>
  <c r="O22" i="1"/>
  <c r="N22" i="1"/>
  <c r="P21" i="1"/>
  <c r="O21" i="1"/>
  <c r="N21" i="1"/>
  <c r="P20" i="1"/>
  <c r="O20" i="1"/>
  <c r="N20" i="1"/>
  <c r="P19" i="1"/>
  <c r="O19" i="1"/>
  <c r="N19" i="1"/>
  <c r="P18" i="1"/>
  <c r="O18" i="1"/>
  <c r="N18" i="1"/>
  <c r="P17" i="1"/>
  <c r="O17" i="1"/>
  <c r="N17" i="1"/>
  <c r="P16" i="1"/>
  <c r="O16" i="1"/>
  <c r="N16" i="1"/>
  <c r="P15" i="1"/>
  <c r="O15" i="1"/>
  <c r="N15" i="1"/>
  <c r="P14" i="1"/>
  <c r="O14" i="1"/>
  <c r="N14" i="1"/>
  <c r="P13" i="1"/>
  <c r="O13" i="1"/>
  <c r="N13" i="1"/>
  <c r="P12" i="1"/>
  <c r="O12" i="1"/>
  <c r="N12" i="1"/>
  <c r="P11" i="1"/>
  <c r="O11" i="1"/>
  <c r="N11" i="1"/>
  <c r="P10" i="1"/>
  <c r="O10" i="1"/>
  <c r="N10" i="1"/>
  <c r="P9" i="1"/>
  <c r="O9" i="1"/>
  <c r="N9" i="1"/>
  <c r="P8" i="1"/>
  <c r="O8" i="1"/>
  <c r="N8" i="1"/>
  <c r="O7" i="1"/>
  <c r="N7" i="1"/>
  <c r="O6" i="1"/>
  <c r="N6" i="1"/>
  <c r="P5" i="1"/>
  <c r="O5" i="1"/>
  <c r="N5" i="1"/>
  <c r="P4" i="1"/>
  <c r="O4" i="1"/>
  <c r="N4" i="1"/>
  <c r="P3" i="1"/>
  <c r="O3" i="1"/>
  <c r="N3" i="1"/>
  <c r="P2" i="1"/>
  <c r="O2" i="1"/>
  <c r="N2" i="1"/>
</calcChain>
</file>

<file path=xl/sharedStrings.xml><?xml version="1.0" encoding="utf-8"?>
<sst xmlns="http://schemas.openxmlformats.org/spreadsheetml/2006/main" count="176" uniqueCount="66">
  <si>
    <t>LOCATION</t>
  </si>
  <si>
    <t>Sparkline</t>
  </si>
  <si>
    <t>Amt.</t>
  </si>
  <si>
    <t>% Change, 2007-2016</t>
  </si>
  <si>
    <t>% Change, 2007-2011</t>
  </si>
  <si>
    <t>% Change, 2012-2016</t>
  </si>
  <si>
    <t>Alabama</t>
  </si>
  <si>
    <t>#</t>
  </si>
  <si>
    <t>$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</si>
  <si>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</si>
  <si>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</si>
  <si>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</si>
  <si>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</si>
  <si>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</si>
  <si>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</si>
  <si>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</si>
  <si>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</si>
  <si>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</si>
  <si>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</si>
  <si>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</si>
  <si>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</si>
  <si>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</si>
  <si>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</si>
  <si>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</si>
  <si>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</si>
  <si>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</si>
  <si>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</si>
  <si>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</si>
  <si>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</si>
  <si>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</si>
  <si>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</si>
  <si>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</si>
  <si>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</si>
  <si>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</si>
  <si>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</si>
  <si>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</si>
  <si>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</si>
  <si>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</si>
  <si>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</si>
  <si>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</si>
  <si>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</si>
  <si>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</si>
  <si>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</si>
  <si>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</si>
  <si>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</si>
  <si>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</si>
  <si>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</si>
  <si>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</si>
  <si>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</si>
  <si>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</si>
  <si>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</si>
  <si>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</si>
  <si>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</si>
  <si>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</si>
  <si>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</si>
  <si>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</si>
  <si>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</si>
  <si>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</si>
  <si>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</si>
  <si>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</si>
  <si>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</si>
  <si>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</si>
  <si>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</si>
  <si>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Foreign</t>
  </si>
  <si>
    <r>
      <rPr>
        <b/>
        <sz val="11"/>
        <color theme="1"/>
        <rFont val="Calibri"/>
        <family val="2"/>
        <scheme val="minor"/>
      </rPr>
      <t xml:space="preserve">Source:  </t>
    </r>
    <r>
      <rPr>
        <sz val="11"/>
        <color theme="1"/>
        <rFont val="Calibri"/>
        <family val="2"/>
        <scheme val="minor"/>
      </rPr>
      <t>NIH Research Portfolio Online Reporting Tool</t>
    </r>
  </si>
  <si>
    <t>https://www.report.nih.gov/award/index.cfm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</si>
</sst>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4" fillId="0" borderId="2" xfId="0" applyFont="1" applyBorder="1" applyAlignment="1">
      <alignment horizontal="left" wrapText="1"/>
    </xf>
    <xf numFmtId="164" fontId="0" fillId="2" borderId="5" xfId="1" applyNumberFormat="1" applyFont="1" applyFill="1" applyBorder="1" applyAlignment="1">
      <alignment wrapText="1"/>
    </xf>
    <xf numFmtId="164" fontId="0" fillId="2" borderId="6" xfId="1" applyNumberFormat="1" applyFont="1" applyFill="1" applyBorder="1" applyAlignment="1">
      <alignment wrapText="1"/>
    </xf>
    <xf numFmtId="164" fontId="0" fillId="2" borderId="4" xfId="1" applyNumberFormat="1" applyFont="1" applyFill="1" applyBorder="1" applyAlignment="1">
      <alignment wrapText="1"/>
    </xf>
    <xf numFmtId="165" fontId="0" fillId="0" borderId="2" xfId="3" applyNumberFormat="1" applyFont="1" applyBorder="1"/>
    <xf numFmtId="0" fontId="0" fillId="0" borderId="7" xfId="0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166" fontId="0" fillId="0" borderId="5" xfId="2" applyNumberFormat="1" applyFont="1" applyBorder="1" applyAlignment="1">
      <alignment wrapText="1"/>
    </xf>
    <xf numFmtId="166" fontId="0" fillId="0" borderId="6" xfId="2" applyNumberFormat="1" applyFont="1" applyBorder="1" applyAlignment="1">
      <alignment wrapText="1"/>
    </xf>
    <xf numFmtId="166" fontId="0" fillId="0" borderId="4" xfId="2" applyNumberFormat="1" applyFont="1" applyBorder="1" applyAlignment="1">
      <alignment wrapText="1"/>
    </xf>
    <xf numFmtId="164" fontId="0" fillId="0" borderId="5" xfId="1" applyNumberFormat="1" applyFont="1" applyBorder="1" applyAlignment="1">
      <alignment wrapText="1"/>
    </xf>
    <xf numFmtId="164" fontId="0" fillId="0" borderId="6" xfId="1" applyNumberFormat="1" applyFont="1" applyBorder="1" applyAlignment="1">
      <alignment wrapText="1"/>
    </xf>
    <xf numFmtId="164" fontId="0" fillId="0" borderId="4" xfId="1" applyNumberFormat="1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3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5" fillId="0" borderId="0" xfId="4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eport.nih.gov/award/index.c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tabSelected="1" zoomScale="85" zoomScaleNormal="85" workbookViewId="0"/>
  </sheetViews>
  <sheetFormatPr defaultRowHeight="15" x14ac:dyDescent="0.25"/>
  <cols>
    <col min="1" max="1" width="22.85546875" customWidth="1"/>
    <col min="2" max="2" width="27.140625" customWidth="1"/>
    <col min="14" max="15" width="19.5703125" customWidth="1"/>
    <col min="16" max="16" width="19.5703125" bestFit="1" customWidth="1"/>
  </cols>
  <sheetData>
    <row r="1" spans="1:16" s="4" customFormat="1" x14ac:dyDescent="0.25">
      <c r="A1" s="1" t="s">
        <v>0</v>
      </c>
      <c r="B1" s="1" t="s">
        <v>1</v>
      </c>
      <c r="C1" s="1" t="s">
        <v>2</v>
      </c>
      <c r="D1" s="2">
        <v>2007</v>
      </c>
      <c r="E1" s="2">
        <v>2008</v>
      </c>
      <c r="F1" s="2">
        <v>2009</v>
      </c>
      <c r="G1" s="2">
        <v>2010</v>
      </c>
      <c r="H1" s="2">
        <v>2011</v>
      </c>
      <c r="I1" s="2">
        <v>2012</v>
      </c>
      <c r="J1" s="2">
        <v>2013</v>
      </c>
      <c r="K1" s="2">
        <v>2014</v>
      </c>
      <c r="L1" s="2">
        <v>2015</v>
      </c>
      <c r="M1" s="2">
        <v>2016</v>
      </c>
      <c r="N1" s="3" t="s">
        <v>3</v>
      </c>
      <c r="O1" s="3" t="s">
        <v>4</v>
      </c>
      <c r="P1" s="3" t="s">
        <v>5</v>
      </c>
    </row>
    <row r="2" spans="1:16" x14ac:dyDescent="0.25">
      <c r="A2" s="5" t="s">
        <v>6</v>
      </c>
      <c r="B2" s="6"/>
      <c r="C2" s="7" t="s">
        <v>7</v>
      </c>
      <c r="D2" s="8">
        <v>619</v>
      </c>
      <c r="E2" s="9">
        <v>593</v>
      </c>
      <c r="F2" s="9">
        <v>568</v>
      </c>
      <c r="G2" s="9">
        <v>577</v>
      </c>
      <c r="H2" s="9">
        <v>560</v>
      </c>
      <c r="I2" s="9">
        <v>570</v>
      </c>
      <c r="J2" s="9">
        <v>551</v>
      </c>
      <c r="K2" s="9">
        <v>554</v>
      </c>
      <c r="L2" s="9">
        <v>610</v>
      </c>
      <c r="M2" s="10">
        <v>654</v>
      </c>
      <c r="N2" s="11">
        <f>(M2-D2)/D2</f>
        <v>5.6542810985460421E-2</v>
      </c>
      <c r="O2" s="11">
        <f>(H2-D2)/D2</f>
        <v>-9.5315024232633286E-2</v>
      </c>
      <c r="P2" s="11">
        <f>(M2-I2)/I2</f>
        <v>0.14736842105263157</v>
      </c>
    </row>
    <row r="3" spans="1:16" x14ac:dyDescent="0.25">
      <c r="A3" s="12"/>
      <c r="B3" s="6"/>
      <c r="C3" s="13" t="s">
        <v>8</v>
      </c>
      <c r="D3" s="14">
        <v>270280976</v>
      </c>
      <c r="E3" s="15">
        <v>253320768</v>
      </c>
      <c r="F3" s="15">
        <v>290794192</v>
      </c>
      <c r="G3" s="15">
        <v>271922743</v>
      </c>
      <c r="H3" s="15">
        <v>268486551</v>
      </c>
      <c r="I3" s="15">
        <v>253111519</v>
      </c>
      <c r="J3" s="15">
        <v>228361926</v>
      </c>
      <c r="K3" s="15">
        <v>254389030</v>
      </c>
      <c r="L3" s="15">
        <v>280132189</v>
      </c>
      <c r="M3" s="16">
        <v>294964217</v>
      </c>
      <c r="N3" s="11">
        <f t="shared" ref="N3:N66" si="0">(M3-D3)/D3</f>
        <v>9.1324374231947419E-2</v>
      </c>
      <c r="O3" s="11">
        <f t="shared" ref="O3:O66" si="1">(H3-D3)/D3</f>
        <v>-6.6391095169051036E-3</v>
      </c>
      <c r="P3" s="11">
        <f t="shared" ref="P3:P66" si="2">(M3-I3)/I3</f>
        <v>0.16535279850301873</v>
      </c>
    </row>
    <row r="4" spans="1:16" x14ac:dyDescent="0.25">
      <c r="A4" s="5" t="s">
        <v>9</v>
      </c>
      <c r="B4" s="6"/>
      <c r="C4" s="7" t="s">
        <v>7</v>
      </c>
      <c r="D4" s="8">
        <v>13</v>
      </c>
      <c r="E4" s="9">
        <v>17</v>
      </c>
      <c r="F4" s="9">
        <v>12</v>
      </c>
      <c r="G4" s="9">
        <v>12</v>
      </c>
      <c r="H4" s="9">
        <v>12</v>
      </c>
      <c r="I4" s="9">
        <v>14</v>
      </c>
      <c r="J4" s="9">
        <v>13</v>
      </c>
      <c r="K4" s="9">
        <v>17</v>
      </c>
      <c r="L4" s="9">
        <v>18</v>
      </c>
      <c r="M4" s="10">
        <v>17</v>
      </c>
      <c r="N4" s="11">
        <f t="shared" si="0"/>
        <v>0.30769230769230771</v>
      </c>
      <c r="O4" s="11">
        <f t="shared" si="1"/>
        <v>-7.6923076923076927E-2</v>
      </c>
      <c r="P4" s="11">
        <f t="shared" si="2"/>
        <v>0.21428571428571427</v>
      </c>
    </row>
    <row r="5" spans="1:16" x14ac:dyDescent="0.25">
      <c r="A5" s="12"/>
      <c r="B5" s="6"/>
      <c r="C5" s="13" t="s">
        <v>8</v>
      </c>
      <c r="D5" s="17">
        <v>10810273</v>
      </c>
      <c r="E5" s="18">
        <v>11549670</v>
      </c>
      <c r="F5" s="18">
        <v>10262373</v>
      </c>
      <c r="G5" s="18">
        <v>11284243</v>
      </c>
      <c r="H5" s="18">
        <v>9191504</v>
      </c>
      <c r="I5" s="18">
        <v>8673839</v>
      </c>
      <c r="J5" s="18">
        <v>7715348</v>
      </c>
      <c r="K5" s="18">
        <v>10793647</v>
      </c>
      <c r="L5" s="18">
        <v>13530884</v>
      </c>
      <c r="M5" s="19">
        <v>14594777</v>
      </c>
      <c r="N5" s="11">
        <f t="shared" si="0"/>
        <v>0.35008403580557124</v>
      </c>
      <c r="O5" s="11">
        <f t="shared" si="1"/>
        <v>-0.14974358186883902</v>
      </c>
      <c r="P5" s="11">
        <f t="shared" si="2"/>
        <v>0.68262023309401987</v>
      </c>
    </row>
    <row r="6" spans="1:16" x14ac:dyDescent="0.25">
      <c r="A6" s="5" t="s">
        <v>10</v>
      </c>
      <c r="B6" s="6"/>
      <c r="C6" s="7" t="s">
        <v>7</v>
      </c>
      <c r="D6" s="8">
        <v>1</v>
      </c>
      <c r="E6" s="9">
        <v>2</v>
      </c>
      <c r="F6" s="9">
        <v>1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10">
        <v>1</v>
      </c>
      <c r="N6" s="11">
        <f t="shared" si="0"/>
        <v>0</v>
      </c>
      <c r="O6" s="11">
        <f t="shared" si="1"/>
        <v>-1</v>
      </c>
      <c r="P6" s="11"/>
    </row>
    <row r="7" spans="1:16" x14ac:dyDescent="0.25">
      <c r="A7" s="12"/>
      <c r="B7" s="6"/>
      <c r="C7" s="13" t="s">
        <v>8</v>
      </c>
      <c r="D7" s="17">
        <v>340759</v>
      </c>
      <c r="E7" s="18">
        <v>429775</v>
      </c>
      <c r="F7" s="18">
        <v>361707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9">
        <v>333777</v>
      </c>
      <c r="N7" s="11">
        <f t="shared" si="0"/>
        <v>-2.048955420106292E-2</v>
      </c>
      <c r="O7" s="11">
        <f t="shared" si="1"/>
        <v>-1</v>
      </c>
      <c r="P7" s="11"/>
    </row>
    <row r="8" spans="1:16" x14ac:dyDescent="0.25">
      <c r="A8" s="5" t="s">
        <v>11</v>
      </c>
      <c r="B8" s="20"/>
      <c r="C8" s="7" t="s">
        <v>7</v>
      </c>
      <c r="D8" s="9">
        <v>488</v>
      </c>
      <c r="E8" s="9">
        <v>440</v>
      </c>
      <c r="F8" s="9">
        <v>435</v>
      </c>
      <c r="G8" s="9">
        <v>414</v>
      </c>
      <c r="H8" s="9">
        <v>441</v>
      </c>
      <c r="I8" s="9">
        <v>423</v>
      </c>
      <c r="J8" s="9">
        <v>414</v>
      </c>
      <c r="K8" s="9">
        <v>402</v>
      </c>
      <c r="L8" s="9">
        <v>398</v>
      </c>
      <c r="M8" s="10">
        <v>382</v>
      </c>
      <c r="N8" s="11">
        <f t="shared" si="0"/>
        <v>-0.21721311475409835</v>
      </c>
      <c r="O8" s="11">
        <f t="shared" si="1"/>
        <v>-9.6311475409836061E-2</v>
      </c>
      <c r="P8" s="11">
        <f t="shared" si="2"/>
        <v>-9.6926713947990545E-2</v>
      </c>
    </row>
    <row r="9" spans="1:16" x14ac:dyDescent="0.25">
      <c r="A9" s="12"/>
      <c r="B9" s="20"/>
      <c r="C9" s="13" t="s">
        <v>8</v>
      </c>
      <c r="D9" s="18">
        <v>175392589</v>
      </c>
      <c r="E9" s="18">
        <v>161941331</v>
      </c>
      <c r="F9" s="18">
        <v>161216399</v>
      </c>
      <c r="G9" s="18">
        <v>168021743</v>
      </c>
      <c r="H9" s="18">
        <v>183825600</v>
      </c>
      <c r="I9" s="18">
        <v>173611961</v>
      </c>
      <c r="J9" s="18">
        <v>181994614</v>
      </c>
      <c r="K9" s="18">
        <v>157955333</v>
      </c>
      <c r="L9" s="18">
        <v>150571834</v>
      </c>
      <c r="M9" s="19">
        <v>163447535</v>
      </c>
      <c r="N9" s="11">
        <f t="shared" si="0"/>
        <v>-6.8104667751953882E-2</v>
      </c>
      <c r="O9" s="11">
        <f t="shared" si="1"/>
        <v>4.8080771531344463E-2</v>
      </c>
      <c r="P9" s="11">
        <f t="shared" si="2"/>
        <v>-5.8546807152302136E-2</v>
      </c>
    </row>
    <row r="10" spans="1:16" x14ac:dyDescent="0.25">
      <c r="A10" s="5" t="s">
        <v>12</v>
      </c>
      <c r="B10" s="20"/>
      <c r="C10" s="7" t="s">
        <v>7</v>
      </c>
      <c r="D10" s="9">
        <v>161</v>
      </c>
      <c r="E10" s="9">
        <v>155</v>
      </c>
      <c r="F10" s="9">
        <v>166</v>
      </c>
      <c r="G10" s="9">
        <v>169</v>
      </c>
      <c r="H10" s="9">
        <v>150</v>
      </c>
      <c r="I10" s="9">
        <v>135</v>
      </c>
      <c r="J10" s="9">
        <v>111</v>
      </c>
      <c r="K10" s="9">
        <v>103</v>
      </c>
      <c r="L10" s="9">
        <v>89</v>
      </c>
      <c r="M10" s="10">
        <v>108</v>
      </c>
      <c r="N10" s="11">
        <f t="shared" si="0"/>
        <v>-0.32919254658385094</v>
      </c>
      <c r="O10" s="11">
        <f t="shared" si="1"/>
        <v>-6.8322981366459631E-2</v>
      </c>
      <c r="P10" s="11">
        <f t="shared" si="2"/>
        <v>-0.2</v>
      </c>
    </row>
    <row r="11" spans="1:16" x14ac:dyDescent="0.25">
      <c r="A11" s="12"/>
      <c r="B11" s="20"/>
      <c r="C11" s="13" t="s">
        <v>8</v>
      </c>
      <c r="D11" s="18">
        <v>60634290</v>
      </c>
      <c r="E11" s="18">
        <v>58142907</v>
      </c>
      <c r="F11" s="18">
        <v>67137001</v>
      </c>
      <c r="G11" s="18">
        <v>70930209</v>
      </c>
      <c r="H11" s="18">
        <v>62588314</v>
      </c>
      <c r="I11" s="18">
        <v>61681136</v>
      </c>
      <c r="J11" s="18">
        <v>47375803</v>
      </c>
      <c r="K11" s="18">
        <v>44267479</v>
      </c>
      <c r="L11" s="18">
        <v>39330143</v>
      </c>
      <c r="M11" s="19">
        <v>96652655</v>
      </c>
      <c r="N11" s="11">
        <f t="shared" si="0"/>
        <v>0.59402633394404392</v>
      </c>
      <c r="O11" s="11">
        <f t="shared" si="1"/>
        <v>3.2226385433061062E-2</v>
      </c>
      <c r="P11" s="11">
        <f t="shared" si="2"/>
        <v>0.56697268026970193</v>
      </c>
    </row>
    <row r="12" spans="1:16" x14ac:dyDescent="0.25">
      <c r="A12" s="5" t="s">
        <v>13</v>
      </c>
      <c r="B12" s="20"/>
      <c r="C12" s="7" t="s">
        <v>7</v>
      </c>
      <c r="D12" s="9">
        <v>7487</v>
      </c>
      <c r="E12" s="9">
        <v>7330</v>
      </c>
      <c r="F12" s="9">
        <v>7196</v>
      </c>
      <c r="G12" s="9">
        <v>7262</v>
      </c>
      <c r="H12" s="9">
        <v>7310</v>
      </c>
      <c r="I12" s="9">
        <v>7768</v>
      </c>
      <c r="J12" s="9">
        <v>7692</v>
      </c>
      <c r="K12" s="9">
        <v>7631</v>
      </c>
      <c r="L12" s="9">
        <v>7672</v>
      </c>
      <c r="M12" s="10">
        <v>7720</v>
      </c>
      <c r="N12" s="11">
        <f t="shared" si="0"/>
        <v>3.1120609055696542E-2</v>
      </c>
      <c r="O12" s="11">
        <f t="shared" si="1"/>
        <v>-2.3640977694670762E-2</v>
      </c>
      <c r="P12" s="11">
        <f t="shared" si="2"/>
        <v>-6.1791967044284241E-3</v>
      </c>
    </row>
    <row r="13" spans="1:16" x14ac:dyDescent="0.25">
      <c r="A13" s="12"/>
      <c r="B13" s="20"/>
      <c r="C13" s="13" t="s">
        <v>8</v>
      </c>
      <c r="D13" s="18">
        <v>3680984696</v>
      </c>
      <c r="E13" s="18">
        <v>3943702574</v>
      </c>
      <c r="F13" s="18">
        <v>4185472278</v>
      </c>
      <c r="G13" s="18">
        <v>3554640717</v>
      </c>
      <c r="H13" s="18">
        <v>3535283774</v>
      </c>
      <c r="I13" s="18">
        <v>3474569212</v>
      </c>
      <c r="J13" s="18">
        <v>3334417367</v>
      </c>
      <c r="K13" s="18">
        <v>3410496236</v>
      </c>
      <c r="L13" s="18">
        <v>3474161367</v>
      </c>
      <c r="M13" s="19">
        <v>3686026589</v>
      </c>
      <c r="N13" s="11">
        <f t="shared" si="0"/>
        <v>1.3697131111354123E-3</v>
      </c>
      <c r="O13" s="11">
        <f t="shared" si="1"/>
        <v>-3.958205046555293E-2</v>
      </c>
      <c r="P13" s="11">
        <f t="shared" si="2"/>
        <v>6.0858588244464072E-2</v>
      </c>
    </row>
    <row r="14" spans="1:16" x14ac:dyDescent="0.25">
      <c r="A14" s="5" t="s">
        <v>14</v>
      </c>
      <c r="B14" s="20"/>
      <c r="C14" s="7" t="s">
        <v>7</v>
      </c>
      <c r="D14" s="9">
        <v>940</v>
      </c>
      <c r="E14" s="9">
        <v>925</v>
      </c>
      <c r="F14" s="9">
        <v>873</v>
      </c>
      <c r="G14" s="9">
        <v>882</v>
      </c>
      <c r="H14" s="9">
        <v>881</v>
      </c>
      <c r="I14" s="9">
        <v>903</v>
      </c>
      <c r="J14" s="9">
        <v>896</v>
      </c>
      <c r="K14" s="9">
        <v>916</v>
      </c>
      <c r="L14" s="9">
        <v>926</v>
      </c>
      <c r="M14" s="10">
        <v>991</v>
      </c>
      <c r="N14" s="11">
        <f t="shared" si="0"/>
        <v>5.4255319148936172E-2</v>
      </c>
      <c r="O14" s="11">
        <f t="shared" si="1"/>
        <v>-6.2765957446808504E-2</v>
      </c>
      <c r="P14" s="11">
        <f t="shared" si="2"/>
        <v>9.7452934662236992E-2</v>
      </c>
    </row>
    <row r="15" spans="1:16" x14ac:dyDescent="0.25">
      <c r="A15" s="12"/>
      <c r="B15" s="20"/>
      <c r="C15" s="13" t="s">
        <v>8</v>
      </c>
      <c r="D15" s="18">
        <v>344131839</v>
      </c>
      <c r="E15" s="18">
        <v>332932757</v>
      </c>
      <c r="F15" s="18">
        <v>321043574</v>
      </c>
      <c r="G15" s="18">
        <v>354550457</v>
      </c>
      <c r="H15" s="18">
        <v>320340902</v>
      </c>
      <c r="I15" s="18">
        <v>313876933</v>
      </c>
      <c r="J15" s="18">
        <v>316250928</v>
      </c>
      <c r="K15" s="18">
        <v>310947915</v>
      </c>
      <c r="L15" s="18">
        <v>328798618</v>
      </c>
      <c r="M15" s="19">
        <v>349974172</v>
      </c>
      <c r="N15" s="11">
        <f t="shared" si="0"/>
        <v>1.6977019670650118E-2</v>
      </c>
      <c r="O15" s="11">
        <f t="shared" si="1"/>
        <v>-6.9133205079579985E-2</v>
      </c>
      <c r="P15" s="11">
        <f t="shared" si="2"/>
        <v>0.11500443391932851</v>
      </c>
    </row>
    <row r="16" spans="1:16" x14ac:dyDescent="0.25">
      <c r="A16" s="5" t="s">
        <v>15</v>
      </c>
      <c r="B16" s="20"/>
      <c r="C16" s="7" t="s">
        <v>7</v>
      </c>
      <c r="D16" s="9">
        <v>1224</v>
      </c>
      <c r="E16" s="9">
        <v>1190</v>
      </c>
      <c r="F16" s="9">
        <v>1118</v>
      </c>
      <c r="G16" s="9">
        <v>1134</v>
      </c>
      <c r="H16" s="9">
        <v>1137</v>
      </c>
      <c r="I16" s="9">
        <v>1201</v>
      </c>
      <c r="J16" s="9">
        <v>1109</v>
      </c>
      <c r="K16" s="9">
        <v>1117</v>
      </c>
      <c r="L16" s="9">
        <v>1119</v>
      </c>
      <c r="M16" s="10">
        <v>1179</v>
      </c>
      <c r="N16" s="11">
        <f t="shared" si="0"/>
        <v>-3.6764705882352942E-2</v>
      </c>
      <c r="O16" s="11">
        <f t="shared" si="1"/>
        <v>-7.1078431372549017E-2</v>
      </c>
      <c r="P16" s="11">
        <f t="shared" si="2"/>
        <v>-1.8318068276436304E-2</v>
      </c>
    </row>
    <row r="17" spans="1:16" x14ac:dyDescent="0.25">
      <c r="A17" s="12"/>
      <c r="B17" s="20"/>
      <c r="C17" s="13" t="s">
        <v>8</v>
      </c>
      <c r="D17" s="18">
        <v>487393951</v>
      </c>
      <c r="E17" s="18">
        <v>475913910</v>
      </c>
      <c r="F17" s="18">
        <v>466088109</v>
      </c>
      <c r="G17" s="18">
        <v>484425714</v>
      </c>
      <c r="H17" s="18">
        <v>479524980</v>
      </c>
      <c r="I17" s="18">
        <v>476331120</v>
      </c>
      <c r="J17" s="18">
        <v>444604573</v>
      </c>
      <c r="K17" s="18">
        <v>464422776</v>
      </c>
      <c r="L17" s="18">
        <v>461253508</v>
      </c>
      <c r="M17" s="19">
        <v>510609681</v>
      </c>
      <c r="N17" s="11">
        <f t="shared" si="0"/>
        <v>4.7632372031634014E-2</v>
      </c>
      <c r="O17" s="11">
        <f t="shared" si="1"/>
        <v>-1.6144991097766005E-2</v>
      </c>
      <c r="P17" s="11">
        <f t="shared" si="2"/>
        <v>7.1963723470345589E-2</v>
      </c>
    </row>
    <row r="18" spans="1:16" x14ac:dyDescent="0.25">
      <c r="A18" s="5" t="s">
        <v>16</v>
      </c>
      <c r="B18" s="20"/>
      <c r="C18" s="7" t="s">
        <v>7</v>
      </c>
      <c r="D18" s="9">
        <v>73</v>
      </c>
      <c r="E18" s="9">
        <v>70</v>
      </c>
      <c r="F18" s="9">
        <v>61</v>
      </c>
      <c r="G18" s="9">
        <v>67</v>
      </c>
      <c r="H18" s="9">
        <v>67</v>
      </c>
      <c r="I18" s="9">
        <v>67</v>
      </c>
      <c r="J18" s="9">
        <v>56</v>
      </c>
      <c r="K18" s="9">
        <v>67</v>
      </c>
      <c r="L18" s="9">
        <v>73</v>
      </c>
      <c r="M18" s="10">
        <v>75</v>
      </c>
      <c r="N18" s="11">
        <f t="shared" si="0"/>
        <v>2.7397260273972601E-2</v>
      </c>
      <c r="O18" s="11">
        <f t="shared" si="1"/>
        <v>-8.2191780821917804E-2</v>
      </c>
      <c r="P18" s="11">
        <f t="shared" si="2"/>
        <v>0.11940298507462686</v>
      </c>
    </row>
    <row r="19" spans="1:16" x14ac:dyDescent="0.25">
      <c r="A19" s="12"/>
      <c r="B19" s="20"/>
      <c r="C19" s="13" t="s">
        <v>8</v>
      </c>
      <c r="D19" s="18">
        <v>28868589</v>
      </c>
      <c r="E19" s="18">
        <v>29694797</v>
      </c>
      <c r="F19" s="18">
        <v>29976648</v>
      </c>
      <c r="G19" s="18">
        <v>34153789</v>
      </c>
      <c r="H19" s="18">
        <v>30559438</v>
      </c>
      <c r="I19" s="18">
        <v>32694919</v>
      </c>
      <c r="J19" s="18">
        <v>31292299</v>
      </c>
      <c r="K19" s="18">
        <v>38759337</v>
      </c>
      <c r="L19" s="18">
        <v>36448281</v>
      </c>
      <c r="M19" s="19">
        <v>45371848</v>
      </c>
      <c r="N19" s="11">
        <f t="shared" si="0"/>
        <v>0.57166836245443098</v>
      </c>
      <c r="O19" s="11">
        <f t="shared" si="1"/>
        <v>5.857054530791235E-2</v>
      </c>
      <c r="P19" s="11">
        <f t="shared" si="2"/>
        <v>0.38773391669818785</v>
      </c>
    </row>
    <row r="20" spans="1:16" x14ac:dyDescent="0.25">
      <c r="A20" s="5" t="s">
        <v>17</v>
      </c>
      <c r="B20" s="20"/>
      <c r="C20" s="7" t="s">
        <v>7</v>
      </c>
      <c r="D20" s="9">
        <v>429</v>
      </c>
      <c r="E20" s="9">
        <v>389</v>
      </c>
      <c r="F20" s="9">
        <v>378</v>
      </c>
      <c r="G20" s="9">
        <v>372</v>
      </c>
      <c r="H20" s="9">
        <v>357</v>
      </c>
      <c r="I20" s="9">
        <v>378</v>
      </c>
      <c r="J20" s="9">
        <v>377</v>
      </c>
      <c r="K20" s="9">
        <v>354</v>
      </c>
      <c r="L20" s="9">
        <v>370</v>
      </c>
      <c r="M20" s="10">
        <v>361</v>
      </c>
      <c r="N20" s="11">
        <f t="shared" si="0"/>
        <v>-0.1585081585081585</v>
      </c>
      <c r="O20" s="11">
        <f t="shared" si="1"/>
        <v>-0.16783216783216784</v>
      </c>
      <c r="P20" s="11">
        <f t="shared" si="2"/>
        <v>-4.4973544973544971E-2</v>
      </c>
    </row>
    <row r="21" spans="1:16" x14ac:dyDescent="0.25">
      <c r="A21" s="12"/>
      <c r="B21" s="20"/>
      <c r="C21" s="13" t="s">
        <v>8</v>
      </c>
      <c r="D21" s="18">
        <v>226984495</v>
      </c>
      <c r="E21" s="18">
        <v>225839742</v>
      </c>
      <c r="F21" s="18">
        <v>214999119</v>
      </c>
      <c r="G21" s="18">
        <v>199768586</v>
      </c>
      <c r="H21" s="18">
        <v>202364114</v>
      </c>
      <c r="I21" s="18">
        <v>192113367</v>
      </c>
      <c r="J21" s="18">
        <v>187059381</v>
      </c>
      <c r="K21" s="18">
        <v>189453303</v>
      </c>
      <c r="L21" s="18">
        <v>193374195</v>
      </c>
      <c r="M21" s="19">
        <v>214175791</v>
      </c>
      <c r="N21" s="11">
        <f t="shared" si="0"/>
        <v>-5.6429863193959567E-2</v>
      </c>
      <c r="O21" s="11">
        <f t="shared" si="1"/>
        <v>-0.10846723693616166</v>
      </c>
      <c r="P21" s="11">
        <f t="shared" si="2"/>
        <v>0.11484065031247929</v>
      </c>
    </row>
    <row r="22" spans="1:16" x14ac:dyDescent="0.25">
      <c r="A22" s="5" t="s">
        <v>18</v>
      </c>
      <c r="B22" s="20"/>
      <c r="C22" s="7" t="s">
        <v>7</v>
      </c>
      <c r="D22" s="9">
        <v>1001</v>
      </c>
      <c r="E22" s="9">
        <v>1002</v>
      </c>
      <c r="F22" s="9">
        <v>989</v>
      </c>
      <c r="G22" s="9">
        <v>1040</v>
      </c>
      <c r="H22" s="9">
        <v>1053</v>
      </c>
      <c r="I22" s="9">
        <v>1163</v>
      </c>
      <c r="J22" s="9">
        <v>1126</v>
      </c>
      <c r="K22" s="9">
        <v>1101</v>
      </c>
      <c r="L22" s="9">
        <v>1105</v>
      </c>
      <c r="M22" s="10">
        <v>1196</v>
      </c>
      <c r="N22" s="11">
        <f t="shared" si="0"/>
        <v>0.19480519480519481</v>
      </c>
      <c r="O22" s="11">
        <f t="shared" si="1"/>
        <v>5.1948051948051951E-2</v>
      </c>
      <c r="P22" s="11">
        <f t="shared" si="2"/>
        <v>2.8374892519346516E-2</v>
      </c>
    </row>
    <row r="23" spans="1:16" x14ac:dyDescent="0.25">
      <c r="A23" s="12"/>
      <c r="B23" s="20"/>
      <c r="C23" s="13" t="s">
        <v>8</v>
      </c>
      <c r="D23" s="18">
        <v>364878256</v>
      </c>
      <c r="E23" s="18">
        <v>418441167</v>
      </c>
      <c r="F23" s="18">
        <v>424371122</v>
      </c>
      <c r="G23" s="18">
        <v>465084600</v>
      </c>
      <c r="H23" s="18">
        <v>492555720</v>
      </c>
      <c r="I23" s="18">
        <v>502112696</v>
      </c>
      <c r="J23" s="18">
        <v>435070486</v>
      </c>
      <c r="K23" s="18">
        <v>472980811</v>
      </c>
      <c r="L23" s="18">
        <v>521809306</v>
      </c>
      <c r="M23" s="19">
        <v>531720813</v>
      </c>
      <c r="N23" s="11">
        <f t="shared" si="0"/>
        <v>0.45725541124050978</v>
      </c>
      <c r="O23" s="11">
        <f t="shared" si="1"/>
        <v>0.34991798469898411</v>
      </c>
      <c r="P23" s="11">
        <f t="shared" si="2"/>
        <v>5.8967074993060919E-2</v>
      </c>
    </row>
    <row r="24" spans="1:16" x14ac:dyDescent="0.25">
      <c r="A24" s="5" t="s">
        <v>19</v>
      </c>
      <c r="B24" s="20"/>
      <c r="C24" s="7" t="s">
        <v>7</v>
      </c>
      <c r="D24" s="9">
        <v>1040</v>
      </c>
      <c r="E24" s="9">
        <v>1041</v>
      </c>
      <c r="F24" s="9">
        <v>1029</v>
      </c>
      <c r="G24" s="9">
        <v>1038</v>
      </c>
      <c r="H24" s="9">
        <v>1033</v>
      </c>
      <c r="I24" s="9">
        <v>1092</v>
      </c>
      <c r="J24" s="9">
        <v>1080</v>
      </c>
      <c r="K24" s="9">
        <v>1147</v>
      </c>
      <c r="L24" s="9">
        <v>1176</v>
      </c>
      <c r="M24" s="10">
        <v>1205</v>
      </c>
      <c r="N24" s="11">
        <f t="shared" si="0"/>
        <v>0.15865384615384615</v>
      </c>
      <c r="O24" s="11">
        <f t="shared" si="1"/>
        <v>-6.7307692307692311E-3</v>
      </c>
      <c r="P24" s="11">
        <f t="shared" si="2"/>
        <v>0.10347985347985347</v>
      </c>
    </row>
    <row r="25" spans="1:16" x14ac:dyDescent="0.25">
      <c r="A25" s="12"/>
      <c r="B25" s="20"/>
      <c r="C25" s="13" t="s">
        <v>8</v>
      </c>
      <c r="D25" s="18">
        <v>385915613</v>
      </c>
      <c r="E25" s="18">
        <v>409714630</v>
      </c>
      <c r="F25" s="18">
        <v>425887905</v>
      </c>
      <c r="G25" s="18">
        <v>454733412</v>
      </c>
      <c r="H25" s="18">
        <v>463293062</v>
      </c>
      <c r="I25" s="18">
        <v>465777567</v>
      </c>
      <c r="J25" s="18">
        <v>450948506</v>
      </c>
      <c r="K25" s="18">
        <v>466527650</v>
      </c>
      <c r="L25" s="18">
        <v>507035197</v>
      </c>
      <c r="M25" s="19">
        <v>520595434</v>
      </c>
      <c r="N25" s="11">
        <f t="shared" si="0"/>
        <v>0.34898774878019773</v>
      </c>
      <c r="O25" s="11">
        <f t="shared" si="1"/>
        <v>0.20050354635431658</v>
      </c>
      <c r="P25" s="11">
        <f t="shared" si="2"/>
        <v>0.11769108450858476</v>
      </c>
    </row>
    <row r="26" spans="1:16" x14ac:dyDescent="0.25">
      <c r="A26" s="5" t="s">
        <v>20</v>
      </c>
      <c r="B26" s="20"/>
      <c r="C26" s="7" t="s">
        <v>7</v>
      </c>
      <c r="D26" s="9">
        <v>3</v>
      </c>
      <c r="E26" s="9">
        <v>2</v>
      </c>
      <c r="F26" s="9">
        <v>3</v>
      </c>
      <c r="G26" s="9">
        <v>2</v>
      </c>
      <c r="H26" s="9">
        <v>2</v>
      </c>
      <c r="I26" s="9">
        <v>1</v>
      </c>
      <c r="J26" s="9">
        <v>1</v>
      </c>
      <c r="K26" s="9">
        <v>0</v>
      </c>
      <c r="L26" s="9">
        <v>1</v>
      </c>
      <c r="M26" s="10">
        <v>2</v>
      </c>
      <c r="N26" s="11">
        <f t="shared" si="0"/>
        <v>-0.33333333333333331</v>
      </c>
      <c r="O26" s="11">
        <f t="shared" si="1"/>
        <v>-0.33333333333333331</v>
      </c>
      <c r="P26" s="11">
        <f t="shared" si="2"/>
        <v>1</v>
      </c>
    </row>
    <row r="27" spans="1:16" x14ac:dyDescent="0.25">
      <c r="A27" s="12"/>
      <c r="B27" s="20"/>
      <c r="C27" s="13" t="s">
        <v>8</v>
      </c>
      <c r="D27" s="18">
        <v>949688</v>
      </c>
      <c r="E27" s="18">
        <v>507217</v>
      </c>
      <c r="F27" s="18">
        <v>1599186</v>
      </c>
      <c r="G27" s="18">
        <v>1830151</v>
      </c>
      <c r="H27" s="18">
        <v>1674244</v>
      </c>
      <c r="I27" s="18">
        <v>1320045</v>
      </c>
      <c r="J27" s="18">
        <v>938735</v>
      </c>
      <c r="K27" s="18">
        <v>0</v>
      </c>
      <c r="L27" s="18">
        <v>385192</v>
      </c>
      <c r="M27" s="19">
        <v>1327275</v>
      </c>
      <c r="N27" s="11">
        <f t="shared" si="0"/>
        <v>0.39759057711585277</v>
      </c>
      <c r="O27" s="11">
        <f t="shared" si="1"/>
        <v>0.76294109223239637</v>
      </c>
      <c r="P27" s="11">
        <f t="shared" si="2"/>
        <v>5.4770860084315306E-3</v>
      </c>
    </row>
    <row r="28" spans="1:16" x14ac:dyDescent="0.25">
      <c r="A28" s="5" t="s">
        <v>21</v>
      </c>
      <c r="B28" s="20"/>
      <c r="C28" s="7" t="s">
        <v>7</v>
      </c>
      <c r="D28" s="9">
        <v>117</v>
      </c>
      <c r="E28" s="9">
        <v>115</v>
      </c>
      <c r="F28" s="9">
        <v>91</v>
      </c>
      <c r="G28" s="9">
        <v>94</v>
      </c>
      <c r="H28" s="9">
        <v>92</v>
      </c>
      <c r="I28" s="9">
        <v>101</v>
      </c>
      <c r="J28" s="9">
        <v>77</v>
      </c>
      <c r="K28" s="9">
        <v>86</v>
      </c>
      <c r="L28" s="9">
        <v>80</v>
      </c>
      <c r="M28" s="10">
        <v>86</v>
      </c>
      <c r="N28" s="11">
        <f t="shared" si="0"/>
        <v>-0.26495726495726496</v>
      </c>
      <c r="O28" s="11">
        <f t="shared" si="1"/>
        <v>-0.21367521367521367</v>
      </c>
      <c r="P28" s="11">
        <f t="shared" si="2"/>
        <v>-0.14851485148514851</v>
      </c>
    </row>
    <row r="29" spans="1:16" x14ac:dyDescent="0.25">
      <c r="A29" s="12"/>
      <c r="B29" s="20"/>
      <c r="C29" s="13" t="s">
        <v>8</v>
      </c>
      <c r="D29" s="18">
        <v>71215222</v>
      </c>
      <c r="E29" s="18">
        <v>69275167</v>
      </c>
      <c r="F29" s="18">
        <v>57393345</v>
      </c>
      <c r="G29" s="18">
        <v>65337554</v>
      </c>
      <c r="H29" s="18">
        <v>60701012</v>
      </c>
      <c r="I29" s="18">
        <v>57469079</v>
      </c>
      <c r="J29" s="18">
        <v>42476104</v>
      </c>
      <c r="K29" s="18">
        <v>47415169</v>
      </c>
      <c r="L29" s="18">
        <v>48395466</v>
      </c>
      <c r="M29" s="19">
        <v>54427971</v>
      </c>
      <c r="N29" s="11">
        <f t="shared" si="0"/>
        <v>-0.23572560091155792</v>
      </c>
      <c r="O29" s="11">
        <f t="shared" si="1"/>
        <v>-0.14763992450939772</v>
      </c>
      <c r="P29" s="11">
        <f t="shared" si="2"/>
        <v>-5.2917291401172448E-2</v>
      </c>
    </row>
    <row r="30" spans="1:16" x14ac:dyDescent="0.25">
      <c r="A30" s="21" t="s">
        <v>22</v>
      </c>
      <c r="B30" s="20"/>
      <c r="C30" s="7" t="s">
        <v>7</v>
      </c>
      <c r="D30" s="9">
        <v>19</v>
      </c>
      <c r="E30" s="9">
        <v>15</v>
      </c>
      <c r="F30" s="9">
        <v>19</v>
      </c>
      <c r="G30" s="9">
        <v>15</v>
      </c>
      <c r="H30" s="9">
        <v>14</v>
      </c>
      <c r="I30" s="9">
        <v>15</v>
      </c>
      <c r="J30" s="9">
        <v>13</v>
      </c>
      <c r="K30" s="9">
        <v>17</v>
      </c>
      <c r="L30" s="9">
        <v>14</v>
      </c>
      <c r="M30" s="10">
        <v>19</v>
      </c>
      <c r="N30" s="11">
        <f t="shared" si="0"/>
        <v>0</v>
      </c>
      <c r="O30" s="11">
        <f t="shared" si="1"/>
        <v>-0.26315789473684209</v>
      </c>
      <c r="P30" s="11">
        <f t="shared" si="2"/>
        <v>0.26666666666666666</v>
      </c>
    </row>
    <row r="31" spans="1:16" x14ac:dyDescent="0.25">
      <c r="A31" s="22"/>
      <c r="B31" s="20"/>
      <c r="C31" s="13" t="s">
        <v>8</v>
      </c>
      <c r="D31" s="18">
        <v>10934096</v>
      </c>
      <c r="E31" s="18">
        <v>10095530</v>
      </c>
      <c r="F31" s="18">
        <v>10876759</v>
      </c>
      <c r="G31" s="18">
        <v>8276796</v>
      </c>
      <c r="H31" s="18">
        <v>9332446</v>
      </c>
      <c r="I31" s="18">
        <v>9486875</v>
      </c>
      <c r="J31" s="18">
        <v>7631975</v>
      </c>
      <c r="K31" s="18">
        <v>10687130</v>
      </c>
      <c r="L31" s="18">
        <v>10519645</v>
      </c>
      <c r="M31" s="19">
        <v>14139675</v>
      </c>
      <c r="N31" s="11">
        <f t="shared" si="0"/>
        <v>0.29317275063251685</v>
      </c>
      <c r="O31" s="11">
        <f t="shared" si="1"/>
        <v>-0.14648216002493486</v>
      </c>
      <c r="P31" s="11">
        <f t="shared" si="2"/>
        <v>0.4904460109361618</v>
      </c>
    </row>
    <row r="32" spans="1:16" x14ac:dyDescent="0.25">
      <c r="A32" s="5" t="s">
        <v>23</v>
      </c>
      <c r="B32" s="20"/>
      <c r="C32" s="7" t="s">
        <v>7</v>
      </c>
      <c r="D32" s="9">
        <v>2027</v>
      </c>
      <c r="E32" s="9">
        <v>1992</v>
      </c>
      <c r="F32" s="9">
        <v>1994</v>
      </c>
      <c r="G32" s="9">
        <v>1910</v>
      </c>
      <c r="H32" s="9">
        <v>1886</v>
      </c>
      <c r="I32" s="9">
        <v>1983</v>
      </c>
      <c r="J32" s="9">
        <v>1883</v>
      </c>
      <c r="K32" s="9">
        <v>1867</v>
      </c>
      <c r="L32" s="9">
        <v>1903</v>
      </c>
      <c r="M32" s="10">
        <v>1995</v>
      </c>
      <c r="N32" s="11">
        <f t="shared" si="0"/>
        <v>-1.5786877158362113E-2</v>
      </c>
      <c r="O32" s="11">
        <f t="shared" si="1"/>
        <v>-6.9560927479033058E-2</v>
      </c>
      <c r="P32" s="11">
        <f t="shared" si="2"/>
        <v>6.0514372163388806E-3</v>
      </c>
    </row>
    <row r="33" spans="1:16" x14ac:dyDescent="0.25">
      <c r="A33" s="12"/>
      <c r="B33" s="20"/>
      <c r="C33" s="13" t="s">
        <v>8</v>
      </c>
      <c r="D33" s="18">
        <v>769408938</v>
      </c>
      <c r="E33" s="18">
        <v>763052362</v>
      </c>
      <c r="F33" s="18">
        <v>775865550</v>
      </c>
      <c r="G33" s="18">
        <v>757213729</v>
      </c>
      <c r="H33" s="18">
        <v>779187357</v>
      </c>
      <c r="I33" s="18">
        <v>798049640</v>
      </c>
      <c r="J33" s="18">
        <v>760094768</v>
      </c>
      <c r="K33" s="18">
        <v>710197186</v>
      </c>
      <c r="L33" s="18">
        <v>735888006</v>
      </c>
      <c r="M33" s="19">
        <v>818027921</v>
      </c>
      <c r="N33" s="11">
        <f t="shared" si="0"/>
        <v>6.3190041860418308E-2</v>
      </c>
      <c r="O33" s="11">
        <f t="shared" si="1"/>
        <v>1.2709001048802477E-2</v>
      </c>
      <c r="P33" s="11">
        <f t="shared" si="2"/>
        <v>2.5033882604094653E-2</v>
      </c>
    </row>
    <row r="34" spans="1:16" x14ac:dyDescent="0.25">
      <c r="A34" s="5" t="s">
        <v>24</v>
      </c>
      <c r="B34" s="20"/>
      <c r="C34" s="7" t="s">
        <v>7</v>
      </c>
      <c r="D34" s="9">
        <v>652</v>
      </c>
      <c r="E34" s="9">
        <v>635</v>
      </c>
      <c r="F34" s="9">
        <v>627</v>
      </c>
      <c r="G34" s="9">
        <v>612</v>
      </c>
      <c r="H34" s="9">
        <v>622</v>
      </c>
      <c r="I34" s="9">
        <v>624</v>
      </c>
      <c r="J34" s="9">
        <v>578</v>
      </c>
      <c r="K34" s="9">
        <v>587</v>
      </c>
      <c r="L34" s="9">
        <v>610</v>
      </c>
      <c r="M34" s="10">
        <v>630</v>
      </c>
      <c r="N34" s="11">
        <f t="shared" si="0"/>
        <v>-3.3742331288343558E-2</v>
      </c>
      <c r="O34" s="11">
        <f t="shared" si="1"/>
        <v>-4.6012269938650305E-2</v>
      </c>
      <c r="P34" s="11">
        <f t="shared" si="2"/>
        <v>9.6153846153846159E-3</v>
      </c>
    </row>
    <row r="35" spans="1:16" x14ac:dyDescent="0.25">
      <c r="A35" s="12"/>
      <c r="B35" s="20"/>
      <c r="C35" s="13" t="s">
        <v>8</v>
      </c>
      <c r="D35" s="18">
        <v>214467768</v>
      </c>
      <c r="E35" s="18">
        <v>207630344</v>
      </c>
      <c r="F35" s="18">
        <v>232933671</v>
      </c>
      <c r="G35" s="18">
        <v>212941935</v>
      </c>
      <c r="H35" s="18">
        <v>216161791</v>
      </c>
      <c r="I35" s="18">
        <v>203015624</v>
      </c>
      <c r="J35" s="18">
        <v>185446148</v>
      </c>
      <c r="K35" s="18">
        <v>208065343</v>
      </c>
      <c r="L35" s="18">
        <v>214467919</v>
      </c>
      <c r="M35" s="19">
        <v>225125822</v>
      </c>
      <c r="N35" s="11">
        <f t="shared" si="0"/>
        <v>4.9695364946400714E-2</v>
      </c>
      <c r="O35" s="11">
        <f t="shared" si="1"/>
        <v>7.8987300320111503E-3</v>
      </c>
      <c r="P35" s="11">
        <f t="shared" si="2"/>
        <v>0.10890884930117496</v>
      </c>
    </row>
    <row r="36" spans="1:16" x14ac:dyDescent="0.25">
      <c r="A36" s="5" t="s">
        <v>25</v>
      </c>
      <c r="B36" s="20"/>
      <c r="C36" s="7" t="s">
        <v>7</v>
      </c>
      <c r="D36" s="9">
        <v>505</v>
      </c>
      <c r="E36" s="9">
        <v>489</v>
      </c>
      <c r="F36" s="9">
        <v>468</v>
      </c>
      <c r="G36" s="9">
        <v>447</v>
      </c>
      <c r="H36" s="9">
        <v>435</v>
      </c>
      <c r="I36" s="9">
        <v>440</v>
      </c>
      <c r="J36" s="9">
        <v>425</v>
      </c>
      <c r="K36" s="9">
        <v>405</v>
      </c>
      <c r="L36" s="9">
        <v>376</v>
      </c>
      <c r="M36" s="10">
        <v>415</v>
      </c>
      <c r="N36" s="11">
        <f t="shared" si="0"/>
        <v>-0.17821782178217821</v>
      </c>
      <c r="O36" s="11">
        <f t="shared" si="1"/>
        <v>-0.13861386138613863</v>
      </c>
      <c r="P36" s="11">
        <f t="shared" si="2"/>
        <v>-5.6818181818181816E-2</v>
      </c>
    </row>
    <row r="37" spans="1:16" x14ac:dyDescent="0.25">
      <c r="A37" s="12"/>
      <c r="B37" s="20"/>
      <c r="C37" s="13" t="s">
        <v>8</v>
      </c>
      <c r="D37" s="18">
        <v>206471106</v>
      </c>
      <c r="E37" s="18">
        <v>212136067</v>
      </c>
      <c r="F37" s="18">
        <v>201805816</v>
      </c>
      <c r="G37" s="18">
        <v>205894892</v>
      </c>
      <c r="H37" s="18">
        <v>197672634</v>
      </c>
      <c r="I37" s="18">
        <v>194923354</v>
      </c>
      <c r="J37" s="18">
        <v>167301383</v>
      </c>
      <c r="K37" s="18">
        <v>164604699</v>
      </c>
      <c r="L37" s="18">
        <v>159953920</v>
      </c>
      <c r="M37" s="19">
        <v>170060863</v>
      </c>
      <c r="N37" s="11">
        <f t="shared" si="0"/>
        <v>-0.17634546404764259</v>
      </c>
      <c r="O37" s="11">
        <f t="shared" si="1"/>
        <v>-4.2613575189547344E-2</v>
      </c>
      <c r="P37" s="11">
        <f t="shared" si="2"/>
        <v>-0.12755008822595984</v>
      </c>
    </row>
    <row r="38" spans="1:16" x14ac:dyDescent="0.25">
      <c r="A38" s="5" t="s">
        <v>26</v>
      </c>
      <c r="B38" s="20"/>
      <c r="C38" s="7" t="s">
        <v>7</v>
      </c>
      <c r="D38" s="9">
        <v>241</v>
      </c>
      <c r="E38" s="9">
        <v>241</v>
      </c>
      <c r="F38" s="9">
        <v>256</v>
      </c>
      <c r="G38" s="9">
        <v>258</v>
      </c>
      <c r="H38" s="9">
        <v>268</v>
      </c>
      <c r="I38" s="9">
        <v>255</v>
      </c>
      <c r="J38" s="9">
        <v>221</v>
      </c>
      <c r="K38" s="9">
        <v>237</v>
      </c>
      <c r="L38" s="9">
        <v>211</v>
      </c>
      <c r="M38" s="10">
        <v>226</v>
      </c>
      <c r="N38" s="11">
        <f t="shared" si="0"/>
        <v>-6.2240663900414939E-2</v>
      </c>
      <c r="O38" s="11">
        <f t="shared" si="1"/>
        <v>0.11203319502074689</v>
      </c>
      <c r="P38" s="11">
        <f t="shared" si="2"/>
        <v>-0.11372549019607843</v>
      </c>
    </row>
    <row r="39" spans="1:16" x14ac:dyDescent="0.25">
      <c r="A39" s="12"/>
      <c r="B39" s="20"/>
      <c r="C39" s="13" t="s">
        <v>8</v>
      </c>
      <c r="D39" s="18">
        <v>88264318</v>
      </c>
      <c r="E39" s="18">
        <v>97082809</v>
      </c>
      <c r="F39" s="18">
        <v>112240645</v>
      </c>
      <c r="G39" s="18">
        <v>105575355</v>
      </c>
      <c r="H39" s="18">
        <v>105849955</v>
      </c>
      <c r="I39" s="18">
        <v>102161656</v>
      </c>
      <c r="J39" s="18">
        <v>88498840</v>
      </c>
      <c r="K39" s="18">
        <v>101109172</v>
      </c>
      <c r="L39" s="18">
        <v>85730615</v>
      </c>
      <c r="M39" s="19">
        <v>91306154</v>
      </c>
      <c r="N39" s="11">
        <f t="shared" si="0"/>
        <v>3.4462805230081765E-2</v>
      </c>
      <c r="O39" s="11">
        <f t="shared" si="1"/>
        <v>0.19923834906875959</v>
      </c>
      <c r="P39" s="11">
        <f t="shared" si="2"/>
        <v>-0.10625808571466383</v>
      </c>
    </row>
    <row r="40" spans="1:16" x14ac:dyDescent="0.25">
      <c r="A40" s="5" t="s">
        <v>27</v>
      </c>
      <c r="B40" s="20"/>
      <c r="C40" s="7" t="s">
        <v>7</v>
      </c>
      <c r="D40" s="9">
        <v>431</v>
      </c>
      <c r="E40" s="9">
        <v>437</v>
      </c>
      <c r="F40" s="9">
        <v>433</v>
      </c>
      <c r="G40" s="9">
        <v>411</v>
      </c>
      <c r="H40" s="9">
        <v>413</v>
      </c>
      <c r="I40" s="9">
        <v>403</v>
      </c>
      <c r="J40" s="9">
        <v>388</v>
      </c>
      <c r="K40" s="9">
        <v>381</v>
      </c>
      <c r="L40" s="9">
        <v>427</v>
      </c>
      <c r="M40" s="10">
        <v>415</v>
      </c>
      <c r="N40" s="11">
        <f t="shared" si="0"/>
        <v>-3.7122969837587005E-2</v>
      </c>
      <c r="O40" s="11">
        <f t="shared" si="1"/>
        <v>-4.1763341067285381E-2</v>
      </c>
      <c r="P40" s="11">
        <f t="shared" si="2"/>
        <v>2.9776674937965261E-2</v>
      </c>
    </row>
    <row r="41" spans="1:16" x14ac:dyDescent="0.25">
      <c r="A41" s="12"/>
      <c r="B41" s="20"/>
      <c r="C41" s="13" t="s">
        <v>8</v>
      </c>
      <c r="D41" s="18">
        <v>146408659</v>
      </c>
      <c r="E41" s="18">
        <v>151149074</v>
      </c>
      <c r="F41" s="18">
        <v>157621499</v>
      </c>
      <c r="G41" s="18">
        <v>145176828</v>
      </c>
      <c r="H41" s="18">
        <v>156270292</v>
      </c>
      <c r="I41" s="18">
        <v>155902540</v>
      </c>
      <c r="J41" s="18">
        <v>142244879</v>
      </c>
      <c r="K41" s="18">
        <v>150966278</v>
      </c>
      <c r="L41" s="18">
        <v>160662638</v>
      </c>
      <c r="M41" s="19">
        <v>163613208</v>
      </c>
      <c r="N41" s="11">
        <f t="shared" si="0"/>
        <v>0.11751046090791666</v>
      </c>
      <c r="O41" s="11">
        <f t="shared" si="1"/>
        <v>6.7356897244718286E-2</v>
      </c>
      <c r="P41" s="11">
        <f t="shared" si="2"/>
        <v>4.9458257703819321E-2</v>
      </c>
    </row>
    <row r="42" spans="1:16" x14ac:dyDescent="0.25">
      <c r="A42" s="5" t="s">
        <v>28</v>
      </c>
      <c r="B42" s="20"/>
      <c r="C42" s="7" t="s">
        <v>7</v>
      </c>
      <c r="D42" s="9">
        <v>314</v>
      </c>
      <c r="E42" s="9">
        <v>302</v>
      </c>
      <c r="F42" s="9">
        <v>301</v>
      </c>
      <c r="G42" s="9">
        <v>313</v>
      </c>
      <c r="H42" s="9">
        <v>318</v>
      </c>
      <c r="I42" s="9">
        <v>343</v>
      </c>
      <c r="J42" s="9">
        <v>322</v>
      </c>
      <c r="K42" s="9">
        <v>270</v>
      </c>
      <c r="L42" s="9">
        <v>267</v>
      </c>
      <c r="M42" s="10">
        <v>297</v>
      </c>
      <c r="N42" s="11">
        <f t="shared" si="0"/>
        <v>-5.4140127388535034E-2</v>
      </c>
      <c r="O42" s="11">
        <f t="shared" si="1"/>
        <v>1.2738853503184714E-2</v>
      </c>
      <c r="P42" s="11">
        <f t="shared" si="2"/>
        <v>-0.13411078717201166</v>
      </c>
    </row>
    <row r="43" spans="1:16" x14ac:dyDescent="0.25">
      <c r="A43" s="12"/>
      <c r="B43" s="20"/>
      <c r="C43" s="13" t="s">
        <v>8</v>
      </c>
      <c r="D43" s="18">
        <v>139677077</v>
      </c>
      <c r="E43" s="18">
        <v>133994355</v>
      </c>
      <c r="F43" s="18">
        <v>133981855</v>
      </c>
      <c r="G43" s="18">
        <v>139730627</v>
      </c>
      <c r="H43" s="18">
        <v>166833340</v>
      </c>
      <c r="I43" s="18">
        <v>167988610</v>
      </c>
      <c r="J43" s="18">
        <v>133366855</v>
      </c>
      <c r="K43" s="18">
        <v>129974273</v>
      </c>
      <c r="L43" s="18">
        <v>129541946</v>
      </c>
      <c r="M43" s="19">
        <v>141817492</v>
      </c>
      <c r="N43" s="11">
        <f t="shared" si="0"/>
        <v>1.532402485770804E-2</v>
      </c>
      <c r="O43" s="11">
        <f t="shared" si="1"/>
        <v>0.19442175898340142</v>
      </c>
      <c r="P43" s="11">
        <f t="shared" si="2"/>
        <v>-0.1557910265463831</v>
      </c>
    </row>
    <row r="44" spans="1:16" x14ac:dyDescent="0.25">
      <c r="A44" s="5" t="s">
        <v>29</v>
      </c>
      <c r="B44" s="20"/>
      <c r="C44" s="7" t="s">
        <v>7</v>
      </c>
      <c r="D44" s="9">
        <v>130</v>
      </c>
      <c r="E44" s="9">
        <v>125</v>
      </c>
      <c r="F44" s="9">
        <v>131</v>
      </c>
      <c r="G44" s="9">
        <v>123</v>
      </c>
      <c r="H44" s="9">
        <v>127</v>
      </c>
      <c r="I44" s="9">
        <v>126</v>
      </c>
      <c r="J44" s="9">
        <v>117</v>
      </c>
      <c r="K44" s="9">
        <v>111</v>
      </c>
      <c r="L44" s="9">
        <v>122</v>
      </c>
      <c r="M44" s="10">
        <v>114</v>
      </c>
      <c r="N44" s="11">
        <f t="shared" si="0"/>
        <v>-0.12307692307692308</v>
      </c>
      <c r="O44" s="11">
        <f t="shared" si="1"/>
        <v>-2.3076923076923078E-2</v>
      </c>
      <c r="P44" s="11">
        <f t="shared" si="2"/>
        <v>-9.5238095238095233E-2</v>
      </c>
    </row>
    <row r="45" spans="1:16" x14ac:dyDescent="0.25">
      <c r="A45" s="12"/>
      <c r="B45" s="20"/>
      <c r="C45" s="13" t="s">
        <v>8</v>
      </c>
      <c r="D45" s="18">
        <v>71732236</v>
      </c>
      <c r="E45" s="18">
        <v>65909960</v>
      </c>
      <c r="F45" s="18">
        <v>68454020</v>
      </c>
      <c r="G45" s="18">
        <v>73030274</v>
      </c>
      <c r="H45" s="18">
        <v>74907992</v>
      </c>
      <c r="I45" s="18">
        <v>75385414</v>
      </c>
      <c r="J45" s="18">
        <v>71863840</v>
      </c>
      <c r="K45" s="18">
        <v>71653821</v>
      </c>
      <c r="L45" s="18">
        <v>84109422</v>
      </c>
      <c r="M45" s="19">
        <v>75619398</v>
      </c>
      <c r="N45" s="11">
        <f t="shared" si="0"/>
        <v>5.4189890302597007E-2</v>
      </c>
      <c r="O45" s="11">
        <f t="shared" si="1"/>
        <v>4.4272368701848357E-2</v>
      </c>
      <c r="P45" s="11">
        <f t="shared" si="2"/>
        <v>3.103836506091218E-3</v>
      </c>
    </row>
    <row r="46" spans="1:16" x14ac:dyDescent="0.25">
      <c r="A46" s="5" t="s">
        <v>30</v>
      </c>
      <c r="B46" s="20"/>
      <c r="C46" s="7" t="s">
        <v>7</v>
      </c>
      <c r="D46" s="9">
        <v>2538</v>
      </c>
      <c r="E46" s="9">
        <v>2282</v>
      </c>
      <c r="F46" s="9">
        <v>2226</v>
      </c>
      <c r="G46" s="9">
        <v>2356</v>
      </c>
      <c r="H46" s="9">
        <v>2337</v>
      </c>
      <c r="I46" s="9">
        <v>2416</v>
      </c>
      <c r="J46" s="9">
        <v>2306</v>
      </c>
      <c r="K46" s="9">
        <v>2081</v>
      </c>
      <c r="L46" s="9">
        <v>2237</v>
      </c>
      <c r="M46" s="10">
        <v>2358</v>
      </c>
      <c r="N46" s="11">
        <f t="shared" si="0"/>
        <v>-7.0921985815602842E-2</v>
      </c>
      <c r="O46" s="11">
        <f t="shared" si="1"/>
        <v>-7.9196217494089838E-2</v>
      </c>
      <c r="P46" s="11">
        <f t="shared" si="2"/>
        <v>-2.4006622516556293E-2</v>
      </c>
    </row>
    <row r="47" spans="1:16" x14ac:dyDescent="0.25">
      <c r="A47" s="12"/>
      <c r="B47" s="20"/>
      <c r="C47" s="13" t="s">
        <v>8</v>
      </c>
      <c r="D47" s="18">
        <v>1349256414</v>
      </c>
      <c r="E47" s="18">
        <v>1391570506</v>
      </c>
      <c r="F47" s="18">
        <v>1533068672</v>
      </c>
      <c r="G47" s="18">
        <v>1836378536</v>
      </c>
      <c r="H47" s="18">
        <v>1685375398</v>
      </c>
      <c r="I47" s="18">
        <v>1597575211</v>
      </c>
      <c r="J47" s="18">
        <v>1590089001</v>
      </c>
      <c r="K47" s="18">
        <v>1010931562</v>
      </c>
      <c r="L47" s="18">
        <v>1292799651</v>
      </c>
      <c r="M47" s="19">
        <v>1465624060</v>
      </c>
      <c r="N47" s="11">
        <f t="shared" si="0"/>
        <v>8.6245760844684036E-2</v>
      </c>
      <c r="O47" s="11">
        <f t="shared" si="1"/>
        <v>0.24911423841487848</v>
      </c>
      <c r="P47" s="11">
        <f t="shared" si="2"/>
        <v>-8.2594640985575479E-2</v>
      </c>
    </row>
    <row r="48" spans="1:16" x14ac:dyDescent="0.25">
      <c r="A48" s="5" t="s">
        <v>31</v>
      </c>
      <c r="B48" s="20"/>
      <c r="C48" s="7" t="s">
        <v>7</v>
      </c>
      <c r="D48" s="9">
        <v>5086</v>
      </c>
      <c r="E48" s="9">
        <v>4986</v>
      </c>
      <c r="F48" s="9">
        <v>4936</v>
      </c>
      <c r="G48" s="9">
        <v>4969</v>
      </c>
      <c r="H48" s="9">
        <v>4930</v>
      </c>
      <c r="I48" s="9">
        <v>5157</v>
      </c>
      <c r="J48" s="9">
        <v>5004</v>
      </c>
      <c r="K48" s="9">
        <v>4897</v>
      </c>
      <c r="L48" s="9">
        <v>4892</v>
      </c>
      <c r="M48" s="10">
        <v>5029</v>
      </c>
      <c r="N48" s="11">
        <f t="shared" si="0"/>
        <v>-1.1207235548564688E-2</v>
      </c>
      <c r="O48" s="11">
        <f t="shared" si="1"/>
        <v>-3.067243413291388E-2</v>
      </c>
      <c r="P48" s="11">
        <f t="shared" si="2"/>
        <v>-2.4820632150475083E-2</v>
      </c>
    </row>
    <row r="49" spans="1:16" x14ac:dyDescent="0.25">
      <c r="A49" s="12"/>
      <c r="B49" s="20"/>
      <c r="C49" s="13" t="s">
        <v>8</v>
      </c>
      <c r="D49" s="18">
        <v>2328733874</v>
      </c>
      <c r="E49" s="18">
        <v>2338640674</v>
      </c>
      <c r="F49" s="18">
        <v>2457778054</v>
      </c>
      <c r="G49" s="18">
        <v>2543013395</v>
      </c>
      <c r="H49" s="18">
        <v>2507870229</v>
      </c>
      <c r="I49" s="18">
        <v>2561823676</v>
      </c>
      <c r="J49" s="18">
        <v>2384194331</v>
      </c>
      <c r="K49" s="18">
        <v>2364750629</v>
      </c>
      <c r="L49" s="18">
        <v>2424537355</v>
      </c>
      <c r="M49" s="19">
        <v>2572549176</v>
      </c>
      <c r="N49" s="11">
        <f t="shared" si="0"/>
        <v>0.10469865394331443</v>
      </c>
      <c r="O49" s="11">
        <f t="shared" si="1"/>
        <v>7.6924356621438483E-2</v>
      </c>
      <c r="P49" s="11">
        <f t="shared" si="2"/>
        <v>4.1866659678728019E-3</v>
      </c>
    </row>
    <row r="50" spans="1:16" x14ac:dyDescent="0.25">
      <c r="A50" s="5" t="s">
        <v>32</v>
      </c>
      <c r="B50" s="20"/>
      <c r="C50" s="7" t="s">
        <v>7</v>
      </c>
      <c r="D50" s="9">
        <v>1460</v>
      </c>
      <c r="E50" s="9">
        <v>1487</v>
      </c>
      <c r="F50" s="9">
        <v>1480</v>
      </c>
      <c r="G50" s="9">
        <v>1511</v>
      </c>
      <c r="H50" s="9">
        <v>1539</v>
      </c>
      <c r="I50" s="9">
        <v>1581</v>
      </c>
      <c r="J50" s="9">
        <v>1460</v>
      </c>
      <c r="K50" s="9">
        <v>1416</v>
      </c>
      <c r="L50" s="9">
        <v>1488</v>
      </c>
      <c r="M50" s="10">
        <v>1530</v>
      </c>
      <c r="N50" s="11">
        <f t="shared" si="0"/>
        <v>4.7945205479452052E-2</v>
      </c>
      <c r="O50" s="11">
        <f t="shared" si="1"/>
        <v>5.410958904109589E-2</v>
      </c>
      <c r="P50" s="11">
        <f t="shared" si="2"/>
        <v>-3.2258064516129031E-2</v>
      </c>
    </row>
    <row r="51" spans="1:16" x14ac:dyDescent="0.25">
      <c r="A51" s="12"/>
      <c r="B51" s="20"/>
      <c r="C51" s="13" t="s">
        <v>8</v>
      </c>
      <c r="D51" s="18">
        <v>623736766</v>
      </c>
      <c r="E51" s="18">
        <v>664574142</v>
      </c>
      <c r="F51" s="18">
        <v>617529088</v>
      </c>
      <c r="G51" s="18">
        <v>663317732</v>
      </c>
      <c r="H51" s="18">
        <v>655453661</v>
      </c>
      <c r="I51" s="18">
        <v>632753734</v>
      </c>
      <c r="J51" s="18">
        <v>575888662</v>
      </c>
      <c r="K51" s="18">
        <v>570661279</v>
      </c>
      <c r="L51" s="18">
        <v>622758951</v>
      </c>
      <c r="M51" s="19">
        <v>669562129</v>
      </c>
      <c r="N51" s="11">
        <f t="shared" si="0"/>
        <v>7.3469074612799085E-2</v>
      </c>
      <c r="O51" s="11">
        <f t="shared" si="1"/>
        <v>5.084980833084321E-2</v>
      </c>
      <c r="P51" s="11">
        <f t="shared" si="2"/>
        <v>5.8171754700383958E-2</v>
      </c>
    </row>
    <row r="52" spans="1:16" x14ac:dyDescent="0.25">
      <c r="A52" s="5" t="s">
        <v>33</v>
      </c>
      <c r="B52" s="20"/>
      <c r="C52" s="7" t="s">
        <v>7</v>
      </c>
      <c r="D52" s="9">
        <v>1054</v>
      </c>
      <c r="E52" s="9">
        <v>1057</v>
      </c>
      <c r="F52" s="9">
        <v>1034</v>
      </c>
      <c r="G52" s="9">
        <v>1034</v>
      </c>
      <c r="H52" s="9">
        <v>1029</v>
      </c>
      <c r="I52" s="9">
        <v>1083</v>
      </c>
      <c r="J52" s="9">
        <v>1051</v>
      </c>
      <c r="K52" s="9">
        <v>1032</v>
      </c>
      <c r="L52" s="9">
        <v>1010</v>
      </c>
      <c r="M52" s="10">
        <v>1029</v>
      </c>
      <c r="N52" s="11">
        <f t="shared" si="0"/>
        <v>-2.3719165085388995E-2</v>
      </c>
      <c r="O52" s="11">
        <f t="shared" si="1"/>
        <v>-2.3719165085388995E-2</v>
      </c>
      <c r="P52" s="11">
        <f t="shared" si="2"/>
        <v>-4.9861495844875349E-2</v>
      </c>
    </row>
    <row r="53" spans="1:16" x14ac:dyDescent="0.25">
      <c r="A53" s="12"/>
      <c r="B53" s="20"/>
      <c r="C53" s="13" t="s">
        <v>8</v>
      </c>
      <c r="D53" s="18">
        <v>467551952</v>
      </c>
      <c r="E53" s="18">
        <v>463787914</v>
      </c>
      <c r="F53" s="18">
        <v>477077850</v>
      </c>
      <c r="G53" s="18">
        <v>486296846</v>
      </c>
      <c r="H53" s="18">
        <v>493757624</v>
      </c>
      <c r="I53" s="18">
        <v>497046006</v>
      </c>
      <c r="J53" s="18">
        <v>493986459</v>
      </c>
      <c r="K53" s="18">
        <v>496534123</v>
      </c>
      <c r="L53" s="18">
        <v>496711478</v>
      </c>
      <c r="M53" s="19">
        <v>520225717</v>
      </c>
      <c r="N53" s="11">
        <f t="shared" si="0"/>
        <v>0.1126586356332868</v>
      </c>
      <c r="O53" s="11">
        <f t="shared" si="1"/>
        <v>5.6048684831498684E-2</v>
      </c>
      <c r="P53" s="11">
        <f t="shared" si="2"/>
        <v>4.6634940669858231E-2</v>
      </c>
    </row>
    <row r="54" spans="1:16" x14ac:dyDescent="0.25">
      <c r="A54" s="5" t="s">
        <v>34</v>
      </c>
      <c r="B54" s="20"/>
      <c r="C54" s="7" t="s">
        <v>7</v>
      </c>
      <c r="D54" s="9">
        <v>79</v>
      </c>
      <c r="E54" s="9">
        <v>87</v>
      </c>
      <c r="F54" s="9">
        <v>80</v>
      </c>
      <c r="G54" s="9">
        <v>81</v>
      </c>
      <c r="H54" s="9">
        <v>85</v>
      </c>
      <c r="I54" s="9">
        <v>78</v>
      </c>
      <c r="J54" s="9">
        <v>82</v>
      </c>
      <c r="K54" s="9">
        <v>73</v>
      </c>
      <c r="L54" s="9">
        <v>89</v>
      </c>
      <c r="M54" s="10">
        <v>89</v>
      </c>
      <c r="N54" s="11">
        <f t="shared" si="0"/>
        <v>0.12658227848101267</v>
      </c>
      <c r="O54" s="11">
        <f t="shared" si="1"/>
        <v>7.5949367088607597E-2</v>
      </c>
      <c r="P54" s="11">
        <f t="shared" si="2"/>
        <v>0.14102564102564102</v>
      </c>
    </row>
    <row r="55" spans="1:16" x14ac:dyDescent="0.25">
      <c r="A55" s="12"/>
      <c r="B55" s="20"/>
      <c r="C55" s="13" t="s">
        <v>8</v>
      </c>
      <c r="D55" s="18">
        <v>44665322</v>
      </c>
      <c r="E55" s="18">
        <v>39716949</v>
      </c>
      <c r="F55" s="18">
        <v>37358460</v>
      </c>
      <c r="G55" s="18">
        <v>39754466</v>
      </c>
      <c r="H55" s="18">
        <v>33857972</v>
      </c>
      <c r="I55" s="18">
        <v>34378519</v>
      </c>
      <c r="J55" s="18">
        <v>47719765</v>
      </c>
      <c r="K55" s="18">
        <v>35261771</v>
      </c>
      <c r="L55" s="18">
        <v>47743710</v>
      </c>
      <c r="M55" s="19">
        <v>53538828</v>
      </c>
      <c r="N55" s="11">
        <f t="shared" si="0"/>
        <v>0.19866656284264558</v>
      </c>
      <c r="O55" s="11">
        <f t="shared" si="1"/>
        <v>-0.24196288118106482</v>
      </c>
      <c r="P55" s="11">
        <f t="shared" si="2"/>
        <v>0.55733375250981576</v>
      </c>
    </row>
    <row r="56" spans="1:16" x14ac:dyDescent="0.25">
      <c r="A56" s="5" t="s">
        <v>35</v>
      </c>
      <c r="B56" s="20"/>
      <c r="C56" s="7" t="s">
        <v>7</v>
      </c>
      <c r="D56" s="9">
        <v>1183</v>
      </c>
      <c r="E56" s="9">
        <v>1162</v>
      </c>
      <c r="F56" s="9">
        <v>1111</v>
      </c>
      <c r="G56" s="9">
        <v>1094</v>
      </c>
      <c r="H56" s="9">
        <v>1085</v>
      </c>
      <c r="I56" s="9">
        <v>1100</v>
      </c>
      <c r="J56" s="9">
        <v>1067</v>
      </c>
      <c r="K56" s="9">
        <v>1064</v>
      </c>
      <c r="L56" s="9">
        <v>1091</v>
      </c>
      <c r="M56" s="10">
        <v>1158</v>
      </c>
      <c r="N56" s="11">
        <f t="shared" si="0"/>
        <v>-2.1132713440405747E-2</v>
      </c>
      <c r="O56" s="11">
        <f t="shared" si="1"/>
        <v>-8.2840236686390539E-2</v>
      </c>
      <c r="P56" s="11">
        <f t="shared" si="2"/>
        <v>5.2727272727272727E-2</v>
      </c>
    </row>
    <row r="57" spans="1:16" x14ac:dyDescent="0.25">
      <c r="A57" s="12"/>
      <c r="B57" s="20"/>
      <c r="C57" s="13" t="s">
        <v>8</v>
      </c>
      <c r="D57" s="18">
        <v>491450662</v>
      </c>
      <c r="E57" s="18">
        <v>497924778</v>
      </c>
      <c r="F57" s="18">
        <v>477392790</v>
      </c>
      <c r="G57" s="18">
        <v>506172533</v>
      </c>
      <c r="H57" s="18">
        <v>477297245</v>
      </c>
      <c r="I57" s="18">
        <v>480235827</v>
      </c>
      <c r="J57" s="18">
        <v>409220062</v>
      </c>
      <c r="K57" s="18">
        <v>467769290</v>
      </c>
      <c r="L57" s="18">
        <v>471597177</v>
      </c>
      <c r="M57" s="19">
        <v>508984218</v>
      </c>
      <c r="N57" s="11">
        <f t="shared" si="0"/>
        <v>3.5677143924571615E-2</v>
      </c>
      <c r="O57" s="11">
        <f t="shared" si="1"/>
        <v>-2.8799263271721873E-2</v>
      </c>
      <c r="P57" s="11">
        <f t="shared" si="2"/>
        <v>5.9863070149491368E-2</v>
      </c>
    </row>
    <row r="58" spans="1:16" x14ac:dyDescent="0.25">
      <c r="A58" s="5" t="s">
        <v>36</v>
      </c>
      <c r="B58" s="20"/>
      <c r="C58" s="7" t="s">
        <v>7</v>
      </c>
      <c r="D58" s="9">
        <v>85</v>
      </c>
      <c r="E58" s="9">
        <v>90</v>
      </c>
      <c r="F58" s="9">
        <v>87</v>
      </c>
      <c r="G58" s="9">
        <v>66</v>
      </c>
      <c r="H58" s="9">
        <v>71</v>
      </c>
      <c r="I58" s="9">
        <v>65</v>
      </c>
      <c r="J58" s="9">
        <v>73</v>
      </c>
      <c r="K58" s="9">
        <v>66</v>
      </c>
      <c r="L58" s="9">
        <v>75</v>
      </c>
      <c r="M58" s="10">
        <v>85</v>
      </c>
      <c r="N58" s="11">
        <f t="shared" si="0"/>
        <v>0</v>
      </c>
      <c r="O58" s="11">
        <f t="shared" si="1"/>
        <v>-0.16470588235294117</v>
      </c>
      <c r="P58" s="11">
        <f t="shared" si="2"/>
        <v>0.30769230769230771</v>
      </c>
    </row>
    <row r="59" spans="1:16" x14ac:dyDescent="0.25">
      <c r="A59" s="12"/>
      <c r="B59" s="20"/>
      <c r="C59" s="13" t="s">
        <v>8</v>
      </c>
      <c r="D59" s="18">
        <v>35792450</v>
      </c>
      <c r="E59" s="18">
        <v>37087696</v>
      </c>
      <c r="F59" s="18">
        <v>47430356</v>
      </c>
      <c r="G59" s="18">
        <v>31539065</v>
      </c>
      <c r="H59" s="18">
        <v>39716294</v>
      </c>
      <c r="I59" s="18">
        <v>28981911</v>
      </c>
      <c r="J59" s="18">
        <v>29180671</v>
      </c>
      <c r="K59" s="18">
        <v>30932602</v>
      </c>
      <c r="L59" s="18">
        <v>28545042</v>
      </c>
      <c r="M59" s="19">
        <v>37310308</v>
      </c>
      <c r="N59" s="11">
        <f t="shared" si="0"/>
        <v>4.240721157674314E-2</v>
      </c>
      <c r="O59" s="11">
        <f t="shared" si="1"/>
        <v>0.10962770081399849</v>
      </c>
      <c r="P59" s="11">
        <f t="shared" si="2"/>
        <v>0.28736535006266495</v>
      </c>
    </row>
    <row r="60" spans="1:16" x14ac:dyDescent="0.25">
      <c r="A60" s="5" t="s">
        <v>37</v>
      </c>
      <c r="B60" s="20"/>
      <c r="C60" s="7" t="s">
        <v>7</v>
      </c>
      <c r="D60" s="9">
        <v>219</v>
      </c>
      <c r="E60" s="9">
        <v>235</v>
      </c>
      <c r="F60" s="9">
        <v>229</v>
      </c>
      <c r="G60" s="9">
        <v>226</v>
      </c>
      <c r="H60" s="9">
        <v>200</v>
      </c>
      <c r="I60" s="9">
        <v>221</v>
      </c>
      <c r="J60" s="9">
        <v>209</v>
      </c>
      <c r="K60" s="9">
        <v>218</v>
      </c>
      <c r="L60" s="9">
        <v>224</v>
      </c>
      <c r="M60" s="10">
        <v>241</v>
      </c>
      <c r="N60" s="11">
        <f t="shared" si="0"/>
        <v>0.1004566210045662</v>
      </c>
      <c r="O60" s="11">
        <f t="shared" si="1"/>
        <v>-8.6757990867579904E-2</v>
      </c>
      <c r="P60" s="11">
        <f t="shared" si="2"/>
        <v>9.0497737556561084E-2</v>
      </c>
    </row>
    <row r="61" spans="1:16" x14ac:dyDescent="0.25">
      <c r="A61" s="12"/>
      <c r="B61" s="20"/>
      <c r="C61" s="13" t="s">
        <v>8</v>
      </c>
      <c r="D61" s="18">
        <v>74133038</v>
      </c>
      <c r="E61" s="18">
        <v>80889195</v>
      </c>
      <c r="F61" s="18">
        <v>89569241</v>
      </c>
      <c r="G61" s="18">
        <v>90212680</v>
      </c>
      <c r="H61" s="18">
        <v>84143479</v>
      </c>
      <c r="I61" s="18">
        <v>91493018</v>
      </c>
      <c r="J61" s="18">
        <v>85275133</v>
      </c>
      <c r="K61" s="18">
        <v>88610327</v>
      </c>
      <c r="L61" s="18">
        <v>89753028</v>
      </c>
      <c r="M61" s="19">
        <v>107024633</v>
      </c>
      <c r="N61" s="11">
        <f t="shared" si="0"/>
        <v>0.44368335478171017</v>
      </c>
      <c r="O61" s="11">
        <f t="shared" si="1"/>
        <v>0.13503346510634032</v>
      </c>
      <c r="P61" s="11">
        <f t="shared" si="2"/>
        <v>0.16975737973798175</v>
      </c>
    </row>
    <row r="62" spans="1:16" x14ac:dyDescent="0.25">
      <c r="A62" s="5" t="s">
        <v>38</v>
      </c>
      <c r="B62" s="20"/>
      <c r="C62" s="7" t="s">
        <v>7</v>
      </c>
      <c r="D62" s="9">
        <v>53</v>
      </c>
      <c r="E62" s="9">
        <v>48</v>
      </c>
      <c r="F62" s="9">
        <v>47</v>
      </c>
      <c r="G62" s="9">
        <v>43</v>
      </c>
      <c r="H62" s="9">
        <v>47</v>
      </c>
      <c r="I62" s="9">
        <v>44</v>
      </c>
      <c r="J62" s="9">
        <v>45</v>
      </c>
      <c r="K62" s="9">
        <v>45</v>
      </c>
      <c r="L62" s="9">
        <v>50</v>
      </c>
      <c r="M62" s="10">
        <v>55</v>
      </c>
      <c r="N62" s="11">
        <f t="shared" si="0"/>
        <v>3.7735849056603772E-2</v>
      </c>
      <c r="O62" s="11">
        <f t="shared" si="1"/>
        <v>-0.11320754716981132</v>
      </c>
      <c r="P62" s="11">
        <f t="shared" si="2"/>
        <v>0.25</v>
      </c>
    </row>
    <row r="63" spans="1:16" x14ac:dyDescent="0.25">
      <c r="A63" s="12"/>
      <c r="B63" s="20"/>
      <c r="C63" s="13" t="s">
        <v>8</v>
      </c>
      <c r="D63" s="18">
        <v>22153851</v>
      </c>
      <c r="E63" s="18">
        <v>20190489</v>
      </c>
      <c r="F63" s="18">
        <v>22195210</v>
      </c>
      <c r="G63" s="18">
        <v>18092565</v>
      </c>
      <c r="H63" s="18">
        <v>20575310</v>
      </c>
      <c r="I63" s="18">
        <v>21493766</v>
      </c>
      <c r="J63" s="18">
        <v>24763265</v>
      </c>
      <c r="K63" s="18">
        <v>25543601</v>
      </c>
      <c r="L63" s="18">
        <v>24989550</v>
      </c>
      <c r="M63" s="19">
        <v>31316007</v>
      </c>
      <c r="N63" s="11">
        <f t="shared" si="0"/>
        <v>0.4135694511983492</v>
      </c>
      <c r="O63" s="11">
        <f t="shared" si="1"/>
        <v>-7.1253571218836853E-2</v>
      </c>
      <c r="P63" s="11">
        <f t="shared" si="2"/>
        <v>0.45698092181705152</v>
      </c>
    </row>
    <row r="64" spans="1:16" x14ac:dyDescent="0.25">
      <c r="A64" s="5" t="s">
        <v>39</v>
      </c>
      <c r="B64" s="20"/>
      <c r="C64" s="7" t="s">
        <v>7</v>
      </c>
      <c r="D64" s="9">
        <v>235</v>
      </c>
      <c r="E64" s="9">
        <v>219</v>
      </c>
      <c r="F64" s="9">
        <v>208</v>
      </c>
      <c r="G64" s="9">
        <v>207</v>
      </c>
      <c r="H64" s="9">
        <v>196</v>
      </c>
      <c r="I64" s="9">
        <v>200</v>
      </c>
      <c r="J64" s="9">
        <v>213</v>
      </c>
      <c r="K64" s="9">
        <v>200</v>
      </c>
      <c r="L64" s="9">
        <v>212</v>
      </c>
      <c r="M64" s="10">
        <v>211</v>
      </c>
      <c r="N64" s="11">
        <f t="shared" si="0"/>
        <v>-0.10212765957446808</v>
      </c>
      <c r="O64" s="11">
        <f t="shared" si="1"/>
        <v>-0.16595744680851063</v>
      </c>
      <c r="P64" s="11">
        <f t="shared" si="2"/>
        <v>5.5E-2</v>
      </c>
    </row>
    <row r="65" spans="1:16" x14ac:dyDescent="0.25">
      <c r="A65" s="12"/>
      <c r="B65" s="20"/>
      <c r="C65" s="13" t="s">
        <v>8</v>
      </c>
      <c r="D65" s="18">
        <v>90694882</v>
      </c>
      <c r="E65" s="18">
        <v>86927860</v>
      </c>
      <c r="F65" s="18">
        <v>85798586</v>
      </c>
      <c r="G65" s="18">
        <v>92173847</v>
      </c>
      <c r="H65" s="18">
        <v>88436691</v>
      </c>
      <c r="I65" s="18">
        <v>92014800</v>
      </c>
      <c r="J65" s="18">
        <v>93273045</v>
      </c>
      <c r="K65" s="18">
        <v>96346438</v>
      </c>
      <c r="L65" s="18">
        <v>103408148</v>
      </c>
      <c r="M65" s="19">
        <v>98857889</v>
      </c>
      <c r="N65" s="11">
        <f t="shared" si="0"/>
        <v>9.000515596899944E-2</v>
      </c>
      <c r="O65" s="11">
        <f t="shared" si="1"/>
        <v>-2.4898769921769124E-2</v>
      </c>
      <c r="P65" s="11">
        <f t="shared" si="2"/>
        <v>7.4369438394693024E-2</v>
      </c>
    </row>
    <row r="66" spans="1:16" x14ac:dyDescent="0.25">
      <c r="A66" s="5" t="s">
        <v>40</v>
      </c>
      <c r="B66" s="20"/>
      <c r="C66" s="7" t="s">
        <v>7</v>
      </c>
      <c r="D66" s="9">
        <v>689</v>
      </c>
      <c r="E66" s="9">
        <v>641</v>
      </c>
      <c r="F66" s="9">
        <v>615</v>
      </c>
      <c r="G66" s="9">
        <v>622</v>
      </c>
      <c r="H66" s="9">
        <v>595</v>
      </c>
      <c r="I66" s="9">
        <v>612</v>
      </c>
      <c r="J66" s="9">
        <v>650</v>
      </c>
      <c r="K66" s="9">
        <v>537</v>
      </c>
      <c r="L66" s="9">
        <v>552</v>
      </c>
      <c r="M66" s="10">
        <v>571</v>
      </c>
      <c r="N66" s="11">
        <f t="shared" si="0"/>
        <v>-0.17126269956458637</v>
      </c>
      <c r="O66" s="11">
        <f t="shared" si="1"/>
        <v>-0.13642960812772134</v>
      </c>
      <c r="P66" s="11">
        <f t="shared" si="2"/>
        <v>-6.699346405228758E-2</v>
      </c>
    </row>
    <row r="67" spans="1:16" x14ac:dyDescent="0.25">
      <c r="A67" s="12"/>
      <c r="B67" s="20"/>
      <c r="C67" s="13" t="s">
        <v>8</v>
      </c>
      <c r="D67" s="18">
        <v>331664317</v>
      </c>
      <c r="E67" s="18">
        <v>261570533</v>
      </c>
      <c r="F67" s="18">
        <v>279562257</v>
      </c>
      <c r="G67" s="18">
        <v>273286848</v>
      </c>
      <c r="H67" s="18">
        <v>250727886</v>
      </c>
      <c r="I67" s="18">
        <v>259568265</v>
      </c>
      <c r="J67" s="18">
        <v>237706212</v>
      </c>
      <c r="K67" s="18">
        <v>228454278</v>
      </c>
      <c r="L67" s="18">
        <v>225123222</v>
      </c>
      <c r="M67" s="19">
        <v>240135510</v>
      </c>
      <c r="N67" s="11">
        <f t="shared" ref="N67:N113" si="3">(M67-D67)/D67</f>
        <v>-0.2759682073365764</v>
      </c>
      <c r="O67" s="11">
        <f t="shared" ref="O67:O113" si="4">(H67-D67)/D67</f>
        <v>-0.24403116902081451</v>
      </c>
      <c r="P67" s="11">
        <f t="shared" ref="P67:P113" si="5">(M67-I67)/I67</f>
        <v>-7.4865681288118949E-2</v>
      </c>
    </row>
    <row r="68" spans="1:16" x14ac:dyDescent="0.25">
      <c r="A68" s="5" t="s">
        <v>41</v>
      </c>
      <c r="B68" s="20"/>
      <c r="C68" s="7" t="s">
        <v>7</v>
      </c>
      <c r="D68" s="9">
        <v>242</v>
      </c>
      <c r="E68" s="9">
        <v>238</v>
      </c>
      <c r="F68" s="9">
        <v>225</v>
      </c>
      <c r="G68" s="9">
        <v>225</v>
      </c>
      <c r="H68" s="9">
        <v>214</v>
      </c>
      <c r="I68" s="9">
        <v>221</v>
      </c>
      <c r="J68" s="9">
        <v>201</v>
      </c>
      <c r="K68" s="9">
        <v>213</v>
      </c>
      <c r="L68" s="9">
        <v>192</v>
      </c>
      <c r="M68" s="10">
        <v>218</v>
      </c>
      <c r="N68" s="11">
        <f t="shared" si="3"/>
        <v>-9.9173553719008267E-2</v>
      </c>
      <c r="O68" s="11">
        <f t="shared" si="4"/>
        <v>-0.11570247933884298</v>
      </c>
      <c r="P68" s="11">
        <f t="shared" si="5"/>
        <v>-1.3574660633484163E-2</v>
      </c>
    </row>
    <row r="69" spans="1:16" x14ac:dyDescent="0.25">
      <c r="A69" s="12"/>
      <c r="B69" s="20"/>
      <c r="C69" s="13" t="s">
        <v>8</v>
      </c>
      <c r="D69" s="18">
        <v>133842782</v>
      </c>
      <c r="E69" s="18">
        <v>125000899</v>
      </c>
      <c r="F69" s="18">
        <v>128546506</v>
      </c>
      <c r="G69" s="18">
        <v>114714308</v>
      </c>
      <c r="H69" s="18">
        <v>105685640</v>
      </c>
      <c r="I69" s="18">
        <v>104421085</v>
      </c>
      <c r="J69" s="18">
        <v>90338318</v>
      </c>
      <c r="K69" s="18">
        <v>92919828</v>
      </c>
      <c r="L69" s="18">
        <v>90519443</v>
      </c>
      <c r="M69" s="19">
        <v>99743752</v>
      </c>
      <c r="N69" s="11">
        <f t="shared" si="3"/>
        <v>-0.25476928595223014</v>
      </c>
      <c r="O69" s="11">
        <f t="shared" si="4"/>
        <v>-0.21037475147520468</v>
      </c>
      <c r="P69" s="11">
        <f t="shared" si="5"/>
        <v>-4.4792993675558918E-2</v>
      </c>
    </row>
    <row r="70" spans="1:16" x14ac:dyDescent="0.25">
      <c r="A70" s="5" t="s">
        <v>42</v>
      </c>
      <c r="B70" s="20"/>
      <c r="C70" s="7" t="s">
        <v>7</v>
      </c>
      <c r="D70" s="9">
        <v>4848</v>
      </c>
      <c r="E70" s="9">
        <v>4700</v>
      </c>
      <c r="F70" s="9">
        <v>4602</v>
      </c>
      <c r="G70" s="9">
        <v>4640</v>
      </c>
      <c r="H70" s="9">
        <v>4606</v>
      </c>
      <c r="I70" s="9">
        <v>4851</v>
      </c>
      <c r="J70" s="9">
        <v>4814</v>
      </c>
      <c r="K70" s="9">
        <v>4774</v>
      </c>
      <c r="L70" s="9">
        <v>4874</v>
      </c>
      <c r="M70" s="10">
        <v>4953</v>
      </c>
      <c r="N70" s="11">
        <f t="shared" si="3"/>
        <v>2.1658415841584157E-2</v>
      </c>
      <c r="O70" s="11">
        <f t="shared" si="4"/>
        <v>-4.9917491749174918E-2</v>
      </c>
      <c r="P70" s="11">
        <f t="shared" si="5"/>
        <v>2.1026592455163882E-2</v>
      </c>
    </row>
    <row r="71" spans="1:16" x14ac:dyDescent="0.25">
      <c r="A71" s="12"/>
      <c r="B71" s="20"/>
      <c r="C71" s="13" t="s">
        <v>8</v>
      </c>
      <c r="D71" s="18">
        <v>2004452100</v>
      </c>
      <c r="E71" s="18">
        <v>1951235311</v>
      </c>
      <c r="F71" s="18">
        <v>2049742415</v>
      </c>
      <c r="G71" s="18">
        <v>2105886446</v>
      </c>
      <c r="H71" s="18">
        <v>2041382093</v>
      </c>
      <c r="I71" s="18">
        <v>2042082880</v>
      </c>
      <c r="J71" s="18">
        <v>1946867660</v>
      </c>
      <c r="K71" s="18">
        <v>2069300604</v>
      </c>
      <c r="L71" s="18">
        <v>2046827937</v>
      </c>
      <c r="M71" s="19">
        <v>2205949608</v>
      </c>
      <c r="N71" s="11">
        <f t="shared" si="3"/>
        <v>0.10052498036745303</v>
      </c>
      <c r="O71" s="11">
        <f t="shared" si="4"/>
        <v>1.8423983790882306E-2</v>
      </c>
      <c r="P71" s="11">
        <f t="shared" si="5"/>
        <v>8.0244895838899544E-2</v>
      </c>
    </row>
    <row r="72" spans="1:16" x14ac:dyDescent="0.25">
      <c r="A72" s="5" t="s">
        <v>43</v>
      </c>
      <c r="B72" s="20"/>
      <c r="C72" s="7" t="s">
        <v>7</v>
      </c>
      <c r="D72" s="9">
        <v>2184</v>
      </c>
      <c r="E72" s="9">
        <v>2187</v>
      </c>
      <c r="F72" s="9">
        <v>2140</v>
      </c>
      <c r="G72" s="9">
        <v>2071</v>
      </c>
      <c r="H72" s="9">
        <v>2055</v>
      </c>
      <c r="I72" s="9">
        <v>2292</v>
      </c>
      <c r="J72" s="9">
        <v>2229</v>
      </c>
      <c r="K72" s="9">
        <v>2131</v>
      </c>
      <c r="L72" s="9">
        <v>2130</v>
      </c>
      <c r="M72" s="10">
        <v>2221</v>
      </c>
      <c r="N72" s="11">
        <f t="shared" si="3"/>
        <v>1.694139194139194E-2</v>
      </c>
      <c r="O72" s="11">
        <f t="shared" si="4"/>
        <v>-5.9065934065934064E-2</v>
      </c>
      <c r="P72" s="11">
        <f t="shared" si="5"/>
        <v>-3.0977312390924956E-2</v>
      </c>
    </row>
    <row r="73" spans="1:16" x14ac:dyDescent="0.25">
      <c r="A73" s="12"/>
      <c r="B73" s="20"/>
      <c r="C73" s="13" t="s">
        <v>8</v>
      </c>
      <c r="D73" s="18">
        <v>1140039778</v>
      </c>
      <c r="E73" s="18">
        <v>1057443486</v>
      </c>
      <c r="F73" s="18">
        <v>1112347585</v>
      </c>
      <c r="G73" s="18">
        <v>1096410205</v>
      </c>
      <c r="H73" s="18">
        <v>1063032452</v>
      </c>
      <c r="I73" s="18">
        <v>1060708387</v>
      </c>
      <c r="J73" s="18">
        <v>1037787330</v>
      </c>
      <c r="K73" s="18">
        <v>991876570</v>
      </c>
      <c r="L73" s="18">
        <v>1055162620</v>
      </c>
      <c r="M73" s="19">
        <v>1154347750</v>
      </c>
      <c r="N73" s="11">
        <f t="shared" si="3"/>
        <v>1.2550414710178648E-2</v>
      </c>
      <c r="O73" s="11">
        <f t="shared" si="4"/>
        <v>-6.7547929016210165E-2</v>
      </c>
      <c r="P73" s="11">
        <f t="shared" si="5"/>
        <v>8.8280025073470075E-2</v>
      </c>
    </row>
    <row r="74" spans="1:16" x14ac:dyDescent="0.25">
      <c r="A74" s="5" t="s">
        <v>44</v>
      </c>
      <c r="B74" s="20"/>
      <c r="C74" s="7" t="s">
        <v>7</v>
      </c>
      <c r="D74" s="9">
        <v>36</v>
      </c>
      <c r="E74" s="9">
        <v>39</v>
      </c>
      <c r="F74" s="9">
        <v>28</v>
      </c>
      <c r="G74" s="9">
        <v>29</v>
      </c>
      <c r="H74" s="9">
        <v>34</v>
      </c>
      <c r="I74" s="9">
        <v>35</v>
      </c>
      <c r="J74" s="9">
        <v>31</v>
      </c>
      <c r="K74" s="9">
        <v>29</v>
      </c>
      <c r="L74" s="9">
        <v>37</v>
      </c>
      <c r="M74" s="10">
        <v>36</v>
      </c>
      <c r="N74" s="11">
        <f t="shared" si="3"/>
        <v>0</v>
      </c>
      <c r="O74" s="11">
        <f t="shared" si="4"/>
        <v>-5.5555555555555552E-2</v>
      </c>
      <c r="P74" s="11">
        <f t="shared" si="5"/>
        <v>2.8571428571428571E-2</v>
      </c>
    </row>
    <row r="75" spans="1:16" x14ac:dyDescent="0.25">
      <c r="A75" s="12"/>
      <c r="B75" s="20"/>
      <c r="C75" s="13" t="s">
        <v>8</v>
      </c>
      <c r="D75" s="18">
        <v>17418280</v>
      </c>
      <c r="E75" s="18">
        <v>16500811</v>
      </c>
      <c r="F75" s="18">
        <v>12883279</v>
      </c>
      <c r="G75" s="18">
        <v>15393968</v>
      </c>
      <c r="H75" s="18">
        <v>17523884</v>
      </c>
      <c r="I75" s="18">
        <v>14724658</v>
      </c>
      <c r="J75" s="18">
        <v>16748955</v>
      </c>
      <c r="K75" s="18">
        <v>15893123</v>
      </c>
      <c r="L75" s="18">
        <v>15608301</v>
      </c>
      <c r="M75" s="19">
        <v>22471682</v>
      </c>
      <c r="N75" s="11">
        <f t="shared" si="3"/>
        <v>0.29012060892349878</v>
      </c>
      <c r="O75" s="11">
        <f t="shared" si="4"/>
        <v>6.0628259506679194E-3</v>
      </c>
      <c r="P75" s="11">
        <f t="shared" si="5"/>
        <v>0.52612590390893965</v>
      </c>
    </row>
    <row r="76" spans="1:16" x14ac:dyDescent="0.25">
      <c r="A76" s="5" t="s">
        <v>45</v>
      </c>
      <c r="B76" s="20"/>
      <c r="C76" s="7" t="s">
        <v>7</v>
      </c>
      <c r="D76" s="9">
        <v>1812</v>
      </c>
      <c r="E76" s="9">
        <v>1761</v>
      </c>
      <c r="F76" s="9">
        <v>1729</v>
      </c>
      <c r="G76" s="9">
        <v>1671</v>
      </c>
      <c r="H76" s="9">
        <v>1680</v>
      </c>
      <c r="I76" s="9">
        <v>1698</v>
      </c>
      <c r="J76" s="9">
        <v>1643</v>
      </c>
      <c r="K76" s="9">
        <v>1536</v>
      </c>
      <c r="L76" s="9">
        <v>1633</v>
      </c>
      <c r="M76" s="10">
        <v>1694</v>
      </c>
      <c r="N76" s="11">
        <f t="shared" si="3"/>
        <v>-6.5121412803532008E-2</v>
      </c>
      <c r="O76" s="11">
        <f t="shared" si="4"/>
        <v>-7.2847682119205295E-2</v>
      </c>
      <c r="P76" s="11">
        <f t="shared" si="5"/>
        <v>-2.3557126030624262E-3</v>
      </c>
    </row>
    <row r="77" spans="1:16" x14ac:dyDescent="0.25">
      <c r="A77" s="12"/>
      <c r="B77" s="20"/>
      <c r="C77" s="13" t="s">
        <v>8</v>
      </c>
      <c r="D77" s="18">
        <v>704178446</v>
      </c>
      <c r="E77" s="18">
        <v>678490521</v>
      </c>
      <c r="F77" s="18">
        <v>701730048</v>
      </c>
      <c r="G77" s="18">
        <v>750339050</v>
      </c>
      <c r="H77" s="18">
        <v>710986894</v>
      </c>
      <c r="I77" s="18">
        <v>707599023</v>
      </c>
      <c r="J77" s="18">
        <v>685296857</v>
      </c>
      <c r="K77" s="18">
        <v>633220134</v>
      </c>
      <c r="L77" s="18">
        <v>670051590</v>
      </c>
      <c r="M77" s="19">
        <v>734159508</v>
      </c>
      <c r="N77" s="11">
        <f t="shared" si="3"/>
        <v>4.2575943882269866E-2</v>
      </c>
      <c r="O77" s="11">
        <f t="shared" si="4"/>
        <v>9.6686401560209072E-3</v>
      </c>
      <c r="P77" s="11">
        <f t="shared" si="5"/>
        <v>3.7536067937730885E-2</v>
      </c>
    </row>
    <row r="78" spans="1:16" x14ac:dyDescent="0.25">
      <c r="A78" s="5" t="s">
        <v>46</v>
      </c>
      <c r="B78" s="20"/>
      <c r="C78" s="7" t="s">
        <v>7</v>
      </c>
      <c r="D78" s="9">
        <v>190</v>
      </c>
      <c r="E78" s="9">
        <v>171</v>
      </c>
      <c r="F78" s="9">
        <v>172</v>
      </c>
      <c r="G78" s="9">
        <v>170</v>
      </c>
      <c r="H78" s="9">
        <v>178</v>
      </c>
      <c r="I78" s="9">
        <v>187</v>
      </c>
      <c r="J78" s="9">
        <v>169</v>
      </c>
      <c r="K78" s="9">
        <v>173</v>
      </c>
      <c r="L78" s="9">
        <v>177</v>
      </c>
      <c r="M78" s="10">
        <v>182</v>
      </c>
      <c r="N78" s="11">
        <f t="shared" si="3"/>
        <v>-4.2105263157894736E-2</v>
      </c>
      <c r="O78" s="11">
        <f t="shared" si="4"/>
        <v>-6.3157894736842107E-2</v>
      </c>
      <c r="P78" s="11">
        <f t="shared" si="5"/>
        <v>-2.6737967914438502E-2</v>
      </c>
    </row>
    <row r="79" spans="1:16" x14ac:dyDescent="0.25">
      <c r="A79" s="12"/>
      <c r="B79" s="20"/>
      <c r="C79" s="13" t="s">
        <v>8</v>
      </c>
      <c r="D79" s="18">
        <v>83471561</v>
      </c>
      <c r="E79" s="18">
        <v>73032337</v>
      </c>
      <c r="F79" s="18">
        <v>80658659</v>
      </c>
      <c r="G79" s="18">
        <v>80408080</v>
      </c>
      <c r="H79" s="18">
        <v>82459527</v>
      </c>
      <c r="I79" s="18">
        <v>85477914</v>
      </c>
      <c r="J79" s="18">
        <v>87850740</v>
      </c>
      <c r="K79" s="18">
        <v>87727393</v>
      </c>
      <c r="L79" s="18">
        <v>86167366</v>
      </c>
      <c r="M79" s="19">
        <v>90675755</v>
      </c>
      <c r="N79" s="11">
        <f t="shared" si="3"/>
        <v>8.6307167539373078E-2</v>
      </c>
      <c r="O79" s="11">
        <f t="shared" si="4"/>
        <v>-1.2124297040521382E-2</v>
      </c>
      <c r="P79" s="11">
        <f t="shared" si="5"/>
        <v>6.0809169957048791E-2</v>
      </c>
    </row>
    <row r="80" spans="1:16" x14ac:dyDescent="0.25">
      <c r="A80" s="5" t="s">
        <v>47</v>
      </c>
      <c r="B80" s="20"/>
      <c r="C80" s="7" t="s">
        <v>7</v>
      </c>
      <c r="D80" s="9">
        <v>751</v>
      </c>
      <c r="E80" s="9">
        <v>730</v>
      </c>
      <c r="F80" s="9">
        <v>681</v>
      </c>
      <c r="G80" s="9">
        <v>679</v>
      </c>
      <c r="H80" s="9">
        <v>696</v>
      </c>
      <c r="I80" s="9">
        <v>713</v>
      </c>
      <c r="J80" s="9">
        <v>665</v>
      </c>
      <c r="K80" s="9">
        <v>666</v>
      </c>
      <c r="L80" s="9">
        <v>656</v>
      </c>
      <c r="M80" s="10">
        <v>616</v>
      </c>
      <c r="N80" s="11">
        <f t="shared" si="3"/>
        <v>-0.17976031957390146</v>
      </c>
      <c r="O80" s="11">
        <f t="shared" si="4"/>
        <v>-7.3235685752330221E-2</v>
      </c>
      <c r="P80" s="11">
        <f t="shared" si="5"/>
        <v>-0.13604488078541374</v>
      </c>
    </row>
    <row r="81" spans="1:16" x14ac:dyDescent="0.25">
      <c r="A81" s="12"/>
      <c r="B81" s="20"/>
      <c r="C81" s="13" t="s">
        <v>8</v>
      </c>
      <c r="D81" s="18">
        <v>279750316</v>
      </c>
      <c r="E81" s="18">
        <v>270461336</v>
      </c>
      <c r="F81" s="18">
        <v>293424420</v>
      </c>
      <c r="G81" s="18">
        <v>296344833</v>
      </c>
      <c r="H81" s="18">
        <v>303560452</v>
      </c>
      <c r="I81" s="18">
        <v>304571134</v>
      </c>
      <c r="J81" s="18">
        <v>286841787</v>
      </c>
      <c r="K81" s="18">
        <v>301075374</v>
      </c>
      <c r="L81" s="18">
        <v>288575225</v>
      </c>
      <c r="M81" s="19">
        <v>274614404</v>
      </c>
      <c r="N81" s="11">
        <f t="shared" si="3"/>
        <v>-1.8358914025319636E-2</v>
      </c>
      <c r="O81" s="11">
        <f t="shared" si="4"/>
        <v>8.511209688856973E-2</v>
      </c>
      <c r="P81" s="11">
        <f t="shared" si="5"/>
        <v>-9.8357088561124115E-2</v>
      </c>
    </row>
    <row r="82" spans="1:16" x14ac:dyDescent="0.25">
      <c r="A82" s="5" t="s">
        <v>48</v>
      </c>
      <c r="B82" s="20"/>
      <c r="C82" s="7" t="s">
        <v>7</v>
      </c>
      <c r="D82" s="9">
        <v>3537</v>
      </c>
      <c r="E82" s="9">
        <v>3497</v>
      </c>
      <c r="F82" s="9">
        <v>3437</v>
      </c>
      <c r="G82" s="9">
        <v>3405</v>
      </c>
      <c r="H82" s="9">
        <v>3357</v>
      </c>
      <c r="I82" s="9">
        <v>3524</v>
      </c>
      <c r="J82" s="9">
        <v>3350</v>
      </c>
      <c r="K82" s="9">
        <v>3358</v>
      </c>
      <c r="L82" s="9">
        <v>3363</v>
      </c>
      <c r="M82" s="10">
        <v>3464</v>
      </c>
      <c r="N82" s="11">
        <f t="shared" si="3"/>
        <v>-2.0638959570257281E-2</v>
      </c>
      <c r="O82" s="11">
        <f t="shared" si="4"/>
        <v>-5.0890585241730277E-2</v>
      </c>
      <c r="P82" s="11">
        <f t="shared" si="5"/>
        <v>-1.70261066969353E-2</v>
      </c>
    </row>
    <row r="83" spans="1:16" x14ac:dyDescent="0.25">
      <c r="A83" s="12"/>
      <c r="B83" s="20"/>
      <c r="C83" s="13" t="s">
        <v>8</v>
      </c>
      <c r="D83" s="18">
        <v>1417156658</v>
      </c>
      <c r="E83" s="18">
        <v>1383242942</v>
      </c>
      <c r="F83" s="18">
        <v>1430933395</v>
      </c>
      <c r="G83" s="18">
        <v>1445455357</v>
      </c>
      <c r="H83" s="18">
        <v>1455074919</v>
      </c>
      <c r="I83" s="18">
        <v>1460422797</v>
      </c>
      <c r="J83" s="18">
        <v>1387997591</v>
      </c>
      <c r="K83" s="18">
        <v>1496869899</v>
      </c>
      <c r="L83" s="18">
        <v>1500310007</v>
      </c>
      <c r="M83" s="19">
        <v>1570151520</v>
      </c>
      <c r="N83" s="11">
        <f t="shared" si="3"/>
        <v>0.10795903271266993</v>
      </c>
      <c r="O83" s="11">
        <f t="shared" si="4"/>
        <v>2.6756576830054311E-2</v>
      </c>
      <c r="P83" s="11">
        <f t="shared" si="5"/>
        <v>7.5134901499349843E-2</v>
      </c>
    </row>
    <row r="84" spans="1:16" x14ac:dyDescent="0.25">
      <c r="A84" s="5" t="s">
        <v>49</v>
      </c>
      <c r="B84" s="20"/>
      <c r="C84" s="7" t="s">
        <v>7</v>
      </c>
      <c r="D84" s="9">
        <v>62</v>
      </c>
      <c r="E84" s="9">
        <v>84</v>
      </c>
      <c r="F84" s="9">
        <v>91</v>
      </c>
      <c r="G84" s="9">
        <v>99</v>
      </c>
      <c r="H84" s="9">
        <v>94</v>
      </c>
      <c r="I84" s="9">
        <v>90</v>
      </c>
      <c r="J84" s="9">
        <v>85</v>
      </c>
      <c r="K84" s="9">
        <v>84</v>
      </c>
      <c r="L84" s="9">
        <v>80</v>
      </c>
      <c r="M84" s="10">
        <v>77</v>
      </c>
      <c r="N84" s="11">
        <f t="shared" si="3"/>
        <v>0.24193548387096775</v>
      </c>
      <c r="O84" s="11">
        <f t="shared" si="4"/>
        <v>0.5161290322580645</v>
      </c>
      <c r="P84" s="11">
        <f t="shared" si="5"/>
        <v>-0.14444444444444443</v>
      </c>
    </row>
    <row r="85" spans="1:16" x14ac:dyDescent="0.25">
      <c r="A85" s="12"/>
      <c r="B85" s="20"/>
      <c r="C85" s="13" t="s">
        <v>8</v>
      </c>
      <c r="D85" s="18">
        <v>59856470</v>
      </c>
      <c r="E85" s="18">
        <v>59131560</v>
      </c>
      <c r="F85" s="18">
        <v>56934606</v>
      </c>
      <c r="G85" s="18">
        <v>59393149</v>
      </c>
      <c r="H85" s="18">
        <v>50243557</v>
      </c>
      <c r="I85" s="18">
        <v>50949641</v>
      </c>
      <c r="J85" s="18">
        <v>52000817</v>
      </c>
      <c r="K85" s="18">
        <v>42352575</v>
      </c>
      <c r="L85" s="18">
        <v>46255399</v>
      </c>
      <c r="M85" s="19">
        <v>45386049</v>
      </c>
      <c r="N85" s="11">
        <f t="shared" si="3"/>
        <v>-0.24175199439592746</v>
      </c>
      <c r="O85" s="11">
        <f t="shared" si="4"/>
        <v>-0.1605993971913145</v>
      </c>
      <c r="P85" s="11">
        <f t="shared" si="5"/>
        <v>-0.10919786461302053</v>
      </c>
    </row>
    <row r="86" spans="1:16" x14ac:dyDescent="0.25">
      <c r="A86" s="5" t="s">
        <v>50</v>
      </c>
      <c r="B86" s="20"/>
      <c r="C86" s="7" t="s">
        <v>7</v>
      </c>
      <c r="D86" s="9">
        <v>482</v>
      </c>
      <c r="E86" s="9">
        <v>472</v>
      </c>
      <c r="F86" s="9">
        <v>464</v>
      </c>
      <c r="G86" s="9">
        <v>453</v>
      </c>
      <c r="H86" s="9">
        <v>470</v>
      </c>
      <c r="I86" s="9">
        <v>466</v>
      </c>
      <c r="J86" s="9">
        <v>467</v>
      </c>
      <c r="K86" s="9">
        <v>437</v>
      </c>
      <c r="L86" s="9">
        <v>432</v>
      </c>
      <c r="M86" s="10">
        <v>443</v>
      </c>
      <c r="N86" s="11">
        <f t="shared" si="3"/>
        <v>-8.0912863070539423E-2</v>
      </c>
      <c r="O86" s="11">
        <f t="shared" si="4"/>
        <v>-2.4896265560165973E-2</v>
      </c>
      <c r="P86" s="11">
        <f t="shared" si="5"/>
        <v>-4.9356223175965663E-2</v>
      </c>
    </row>
    <row r="87" spans="1:16" x14ac:dyDescent="0.25">
      <c r="A87" s="12"/>
      <c r="B87" s="20"/>
      <c r="C87" s="13" t="s">
        <v>8</v>
      </c>
      <c r="D87" s="18">
        <v>144740647</v>
      </c>
      <c r="E87" s="18">
        <v>141258348</v>
      </c>
      <c r="F87" s="18">
        <v>154736809</v>
      </c>
      <c r="G87" s="18">
        <v>154158661</v>
      </c>
      <c r="H87" s="18">
        <v>152818286</v>
      </c>
      <c r="I87" s="18">
        <v>149747871</v>
      </c>
      <c r="J87" s="18">
        <v>144462615</v>
      </c>
      <c r="K87" s="18">
        <v>131867381</v>
      </c>
      <c r="L87" s="18">
        <v>132453207</v>
      </c>
      <c r="M87" s="19">
        <v>150833713</v>
      </c>
      <c r="N87" s="11">
        <f t="shared" si="3"/>
        <v>4.2096440262561492E-2</v>
      </c>
      <c r="O87" s="11">
        <f t="shared" si="4"/>
        <v>5.5807675089361734E-2</v>
      </c>
      <c r="P87" s="11">
        <f t="shared" si="5"/>
        <v>7.2511348091219277E-3</v>
      </c>
    </row>
    <row r="88" spans="1:16" x14ac:dyDescent="0.25">
      <c r="A88" s="5" t="s">
        <v>51</v>
      </c>
      <c r="B88" s="20"/>
      <c r="C88" s="7" t="s">
        <v>7</v>
      </c>
      <c r="D88" s="9">
        <v>389</v>
      </c>
      <c r="E88" s="9">
        <v>389</v>
      </c>
      <c r="F88" s="9">
        <v>401</v>
      </c>
      <c r="G88" s="9">
        <v>391</v>
      </c>
      <c r="H88" s="9">
        <v>396</v>
      </c>
      <c r="I88" s="9">
        <v>392</v>
      </c>
      <c r="J88" s="9">
        <v>381</v>
      </c>
      <c r="K88" s="9">
        <v>420</v>
      </c>
      <c r="L88" s="9">
        <v>411</v>
      </c>
      <c r="M88" s="10">
        <v>432</v>
      </c>
      <c r="N88" s="11">
        <f t="shared" si="3"/>
        <v>0.11053984575835475</v>
      </c>
      <c r="O88" s="11">
        <f t="shared" si="4"/>
        <v>1.7994858611825194E-2</v>
      </c>
      <c r="P88" s="11">
        <f t="shared" si="5"/>
        <v>0.10204081632653061</v>
      </c>
    </row>
    <row r="89" spans="1:16" x14ac:dyDescent="0.25">
      <c r="A89" s="12"/>
      <c r="B89" s="20"/>
      <c r="C89" s="13" t="s">
        <v>8</v>
      </c>
      <c r="D89" s="18">
        <v>132524799</v>
      </c>
      <c r="E89" s="18">
        <v>141357378</v>
      </c>
      <c r="F89" s="18">
        <v>154655216</v>
      </c>
      <c r="G89" s="18">
        <v>150202829</v>
      </c>
      <c r="H89" s="18">
        <v>139992986</v>
      </c>
      <c r="I89" s="18">
        <v>135989849</v>
      </c>
      <c r="J89" s="18">
        <v>119584114</v>
      </c>
      <c r="K89" s="18">
        <v>146716608</v>
      </c>
      <c r="L89" s="18">
        <v>152455721</v>
      </c>
      <c r="M89" s="19">
        <v>179069761</v>
      </c>
      <c r="N89" s="11">
        <f t="shared" si="3"/>
        <v>0.35121699750700996</v>
      </c>
      <c r="O89" s="11">
        <f t="shared" si="4"/>
        <v>5.6353128292614879E-2</v>
      </c>
      <c r="P89" s="11">
        <f t="shared" si="5"/>
        <v>0.31678770376456555</v>
      </c>
    </row>
    <row r="90" spans="1:16" x14ac:dyDescent="0.25">
      <c r="A90" s="5" t="s">
        <v>52</v>
      </c>
      <c r="B90" s="20"/>
      <c r="C90" s="7" t="s">
        <v>7</v>
      </c>
      <c r="D90" s="9">
        <v>30</v>
      </c>
      <c r="E90" s="9">
        <v>28</v>
      </c>
      <c r="F90" s="9">
        <v>29</v>
      </c>
      <c r="G90" s="9">
        <v>30</v>
      </c>
      <c r="H90" s="9">
        <v>31</v>
      </c>
      <c r="I90" s="9">
        <v>36</v>
      </c>
      <c r="J90" s="9">
        <v>32</v>
      </c>
      <c r="K90" s="9">
        <v>35</v>
      </c>
      <c r="L90" s="9">
        <v>32</v>
      </c>
      <c r="M90" s="10">
        <v>35</v>
      </c>
      <c r="N90" s="11">
        <f t="shared" si="3"/>
        <v>0.16666666666666666</v>
      </c>
      <c r="O90" s="11">
        <f t="shared" si="4"/>
        <v>3.3333333333333333E-2</v>
      </c>
      <c r="P90" s="11">
        <f t="shared" si="5"/>
        <v>-2.7777777777777776E-2</v>
      </c>
    </row>
    <row r="91" spans="1:16" x14ac:dyDescent="0.25">
      <c r="A91" s="12"/>
      <c r="B91" s="20"/>
      <c r="C91" s="13" t="s">
        <v>8</v>
      </c>
      <c r="D91" s="18">
        <v>17147765</v>
      </c>
      <c r="E91" s="18">
        <v>18173499</v>
      </c>
      <c r="F91" s="18">
        <v>24009040</v>
      </c>
      <c r="G91" s="18">
        <v>15915627</v>
      </c>
      <c r="H91" s="18">
        <v>18592696</v>
      </c>
      <c r="I91" s="18">
        <v>21598948</v>
      </c>
      <c r="J91" s="18">
        <v>20585586</v>
      </c>
      <c r="K91" s="18">
        <v>21352280</v>
      </c>
      <c r="L91" s="18">
        <v>20553406</v>
      </c>
      <c r="M91" s="19">
        <v>21563049</v>
      </c>
      <c r="N91" s="11">
        <f t="shared" si="3"/>
        <v>0.25748451766163111</v>
      </c>
      <c r="O91" s="11">
        <f t="shared" si="4"/>
        <v>8.4263517723738343E-2</v>
      </c>
      <c r="P91" s="11">
        <f t="shared" si="5"/>
        <v>-1.6620716897878544E-3</v>
      </c>
    </row>
    <row r="92" spans="1:16" x14ac:dyDescent="0.25">
      <c r="A92" s="5" t="s">
        <v>53</v>
      </c>
      <c r="B92" s="20"/>
      <c r="C92" s="7" t="s">
        <v>7</v>
      </c>
      <c r="D92" s="9">
        <v>1092</v>
      </c>
      <c r="E92" s="9">
        <v>1087</v>
      </c>
      <c r="F92" s="9">
        <v>1076</v>
      </c>
      <c r="G92" s="9">
        <v>1088</v>
      </c>
      <c r="H92" s="9">
        <v>1064</v>
      </c>
      <c r="I92" s="9">
        <v>1112</v>
      </c>
      <c r="J92" s="9">
        <v>1094</v>
      </c>
      <c r="K92" s="9">
        <v>1069</v>
      </c>
      <c r="L92" s="9">
        <v>1040</v>
      </c>
      <c r="M92" s="10">
        <v>1187</v>
      </c>
      <c r="N92" s="11">
        <f t="shared" si="3"/>
        <v>8.6996336996336993E-2</v>
      </c>
      <c r="O92" s="11">
        <f t="shared" si="4"/>
        <v>-2.564102564102564E-2</v>
      </c>
      <c r="P92" s="11">
        <f t="shared" si="5"/>
        <v>6.7446043165467623E-2</v>
      </c>
    </row>
    <row r="93" spans="1:16" x14ac:dyDescent="0.25">
      <c r="A93" s="12"/>
      <c r="B93" s="20"/>
      <c r="C93" s="13" t="s">
        <v>8</v>
      </c>
      <c r="D93" s="18">
        <v>457844128</v>
      </c>
      <c r="E93" s="18">
        <v>453824334</v>
      </c>
      <c r="F93" s="18">
        <v>456299869</v>
      </c>
      <c r="G93" s="18">
        <v>474664377</v>
      </c>
      <c r="H93" s="18">
        <v>479882998</v>
      </c>
      <c r="I93" s="18">
        <v>475698331</v>
      </c>
      <c r="J93" s="18">
        <v>456095526</v>
      </c>
      <c r="K93" s="18">
        <v>444845210</v>
      </c>
      <c r="L93" s="18">
        <v>443117044</v>
      </c>
      <c r="M93" s="19">
        <v>512414823</v>
      </c>
      <c r="N93" s="11">
        <f t="shared" si="3"/>
        <v>0.11919055342782511</v>
      </c>
      <c r="O93" s="11">
        <f t="shared" si="4"/>
        <v>4.8136185771940274E-2</v>
      </c>
      <c r="P93" s="11">
        <f t="shared" si="5"/>
        <v>7.7184403659385559E-2</v>
      </c>
    </row>
    <row r="94" spans="1:16" x14ac:dyDescent="0.25">
      <c r="A94" s="5" t="s">
        <v>54</v>
      </c>
      <c r="B94" s="20"/>
      <c r="C94" s="7" t="s">
        <v>7</v>
      </c>
      <c r="D94" s="9">
        <v>2801</v>
      </c>
      <c r="E94" s="9">
        <v>2775</v>
      </c>
      <c r="F94" s="9">
        <v>2655</v>
      </c>
      <c r="G94" s="9">
        <v>2660</v>
      </c>
      <c r="H94" s="9">
        <v>2570</v>
      </c>
      <c r="I94" s="9">
        <v>2641</v>
      </c>
      <c r="J94" s="9">
        <v>2487</v>
      </c>
      <c r="K94" s="9">
        <v>2509</v>
      </c>
      <c r="L94" s="9">
        <v>2501</v>
      </c>
      <c r="M94" s="10">
        <v>2633</v>
      </c>
      <c r="N94" s="11">
        <f t="shared" si="3"/>
        <v>-5.997857907890039E-2</v>
      </c>
      <c r="O94" s="11">
        <f t="shared" si="4"/>
        <v>-8.247054623348804E-2</v>
      </c>
      <c r="P94" s="11">
        <f t="shared" si="5"/>
        <v>-3.0291556228701248E-3</v>
      </c>
    </row>
    <row r="95" spans="1:16" x14ac:dyDescent="0.25">
      <c r="A95" s="12"/>
      <c r="B95" s="20"/>
      <c r="C95" s="13" t="s">
        <v>8</v>
      </c>
      <c r="D95" s="18">
        <v>1122513850</v>
      </c>
      <c r="E95" s="18">
        <v>1110640119</v>
      </c>
      <c r="F95" s="18">
        <v>1094887787</v>
      </c>
      <c r="G95" s="18">
        <v>1111901969</v>
      </c>
      <c r="H95" s="18">
        <v>1066750534</v>
      </c>
      <c r="I95" s="18">
        <v>1076694946</v>
      </c>
      <c r="J95" s="18">
        <v>956595241</v>
      </c>
      <c r="K95" s="18">
        <v>972156544</v>
      </c>
      <c r="L95" s="18">
        <v>1004412330</v>
      </c>
      <c r="M95" s="19">
        <v>1097661190</v>
      </c>
      <c r="N95" s="11">
        <f t="shared" si="3"/>
        <v>-2.2140181165693412E-2</v>
      </c>
      <c r="O95" s="11">
        <f t="shared" si="4"/>
        <v>-4.9677174139098598E-2</v>
      </c>
      <c r="P95" s="11">
        <f t="shared" si="5"/>
        <v>1.9472780175936667E-2</v>
      </c>
    </row>
    <row r="96" spans="1:16" x14ac:dyDescent="0.25">
      <c r="A96" s="5" t="s">
        <v>55</v>
      </c>
      <c r="B96" s="20"/>
      <c r="C96" s="7" t="s">
        <v>7</v>
      </c>
      <c r="D96" s="9">
        <v>430</v>
      </c>
      <c r="E96" s="9">
        <v>417</v>
      </c>
      <c r="F96" s="9">
        <v>397</v>
      </c>
      <c r="G96" s="9">
        <v>407</v>
      </c>
      <c r="H96" s="9">
        <v>417</v>
      </c>
      <c r="I96" s="9">
        <v>436</v>
      </c>
      <c r="J96" s="9">
        <v>433</v>
      </c>
      <c r="K96" s="9">
        <v>441</v>
      </c>
      <c r="L96" s="9">
        <v>430</v>
      </c>
      <c r="M96" s="10">
        <v>455</v>
      </c>
      <c r="N96" s="11">
        <f t="shared" si="3"/>
        <v>5.8139534883720929E-2</v>
      </c>
      <c r="O96" s="11">
        <f t="shared" si="4"/>
        <v>-3.0232558139534883E-2</v>
      </c>
      <c r="P96" s="11">
        <f t="shared" si="5"/>
        <v>4.3577981651376149E-2</v>
      </c>
    </row>
    <row r="97" spans="1:16" x14ac:dyDescent="0.25">
      <c r="A97" s="12"/>
      <c r="B97" s="20"/>
      <c r="C97" s="13" t="s">
        <v>8</v>
      </c>
      <c r="D97" s="18">
        <v>161669455</v>
      </c>
      <c r="E97" s="18">
        <v>152870357</v>
      </c>
      <c r="F97" s="18">
        <v>162748391</v>
      </c>
      <c r="G97" s="18">
        <v>170522253</v>
      </c>
      <c r="H97" s="18">
        <v>170963920</v>
      </c>
      <c r="I97" s="18">
        <v>172093296</v>
      </c>
      <c r="J97" s="18">
        <v>159170653</v>
      </c>
      <c r="K97" s="18">
        <v>164613339</v>
      </c>
      <c r="L97" s="18">
        <v>159471205</v>
      </c>
      <c r="M97" s="19">
        <v>185147981</v>
      </c>
      <c r="N97" s="11">
        <f t="shared" si="3"/>
        <v>0.1452254911108595</v>
      </c>
      <c r="O97" s="11">
        <f t="shared" si="4"/>
        <v>5.7490544518752781E-2</v>
      </c>
      <c r="P97" s="11">
        <f t="shared" si="5"/>
        <v>7.5858184504758397E-2</v>
      </c>
    </row>
    <row r="98" spans="1:16" x14ac:dyDescent="0.25">
      <c r="A98" s="5" t="s">
        <v>56</v>
      </c>
      <c r="B98" s="20"/>
      <c r="C98" s="7" t="s">
        <v>7</v>
      </c>
      <c r="D98" s="9">
        <v>164</v>
      </c>
      <c r="E98" s="9">
        <v>163</v>
      </c>
      <c r="F98" s="9">
        <v>146</v>
      </c>
      <c r="G98" s="9">
        <v>137</v>
      </c>
      <c r="H98" s="9">
        <v>125</v>
      </c>
      <c r="I98" s="9">
        <v>128</v>
      </c>
      <c r="J98" s="9">
        <v>110</v>
      </c>
      <c r="K98" s="9">
        <v>107</v>
      </c>
      <c r="L98" s="9">
        <v>99</v>
      </c>
      <c r="M98" s="10">
        <v>115</v>
      </c>
      <c r="N98" s="11">
        <f t="shared" si="3"/>
        <v>-0.29878048780487804</v>
      </c>
      <c r="O98" s="11">
        <f t="shared" si="4"/>
        <v>-0.23780487804878048</v>
      </c>
      <c r="P98" s="11">
        <f t="shared" si="5"/>
        <v>-0.1015625</v>
      </c>
    </row>
    <row r="99" spans="1:16" x14ac:dyDescent="0.25">
      <c r="A99" s="12"/>
      <c r="B99" s="20"/>
      <c r="C99" s="13" t="s">
        <v>8</v>
      </c>
      <c r="D99" s="18">
        <v>67264757</v>
      </c>
      <c r="E99" s="18">
        <v>66201790</v>
      </c>
      <c r="F99" s="18">
        <v>60689950</v>
      </c>
      <c r="G99" s="18">
        <v>60821163</v>
      </c>
      <c r="H99" s="18">
        <v>52563537</v>
      </c>
      <c r="I99" s="18">
        <v>52258747</v>
      </c>
      <c r="J99" s="18">
        <v>54870347</v>
      </c>
      <c r="K99" s="18">
        <v>57695341</v>
      </c>
      <c r="L99" s="18">
        <v>49247338</v>
      </c>
      <c r="M99" s="19">
        <v>48758135</v>
      </c>
      <c r="N99" s="11">
        <f t="shared" si="3"/>
        <v>-0.27513103184183063</v>
      </c>
      <c r="O99" s="11">
        <f t="shared" si="4"/>
        <v>-0.21855754269654168</v>
      </c>
      <c r="P99" s="11">
        <f t="shared" si="5"/>
        <v>-6.6986144922303634E-2</v>
      </c>
    </row>
    <row r="100" spans="1:16" x14ac:dyDescent="0.25">
      <c r="A100" s="5" t="s">
        <v>57</v>
      </c>
      <c r="B100" s="20"/>
      <c r="C100" s="7" t="s">
        <v>7</v>
      </c>
      <c r="D100" s="9">
        <v>3</v>
      </c>
      <c r="E100" s="9">
        <v>4</v>
      </c>
      <c r="F100" s="9">
        <v>4</v>
      </c>
      <c r="G100" s="9">
        <v>4</v>
      </c>
      <c r="H100" s="9">
        <v>3</v>
      </c>
      <c r="I100" s="9">
        <v>4</v>
      </c>
      <c r="J100" s="9">
        <v>4</v>
      </c>
      <c r="K100" s="9">
        <v>3</v>
      </c>
      <c r="L100" s="9">
        <v>4</v>
      </c>
      <c r="M100" s="10">
        <v>2</v>
      </c>
      <c r="N100" s="11">
        <f t="shared" si="3"/>
        <v>-0.33333333333333331</v>
      </c>
      <c r="O100" s="11">
        <f t="shared" si="4"/>
        <v>0</v>
      </c>
      <c r="P100" s="11">
        <f t="shared" si="5"/>
        <v>-0.5</v>
      </c>
    </row>
    <row r="101" spans="1:16" x14ac:dyDescent="0.25">
      <c r="A101" s="12"/>
      <c r="B101" s="20"/>
      <c r="C101" s="13" t="s">
        <v>8</v>
      </c>
      <c r="D101" s="18">
        <v>1819748</v>
      </c>
      <c r="E101" s="18">
        <v>1856456</v>
      </c>
      <c r="F101" s="18">
        <v>2032159</v>
      </c>
      <c r="G101" s="18">
        <v>1869358</v>
      </c>
      <c r="H101" s="18">
        <v>2778426</v>
      </c>
      <c r="I101" s="18">
        <v>1829892</v>
      </c>
      <c r="J101" s="18">
        <v>1839792</v>
      </c>
      <c r="K101" s="18">
        <v>1760298</v>
      </c>
      <c r="L101" s="18">
        <v>1763865</v>
      </c>
      <c r="M101" s="19">
        <v>1383174</v>
      </c>
      <c r="N101" s="11">
        <f t="shared" si="3"/>
        <v>-0.23990904235091892</v>
      </c>
      <c r="O101" s="11">
        <f t="shared" si="4"/>
        <v>0.52681909802895788</v>
      </c>
      <c r="P101" s="11">
        <f t="shared" si="5"/>
        <v>-0.24412260395695484</v>
      </c>
    </row>
    <row r="102" spans="1:16" x14ac:dyDescent="0.25">
      <c r="A102" s="5" t="s">
        <v>58</v>
      </c>
      <c r="B102" s="20"/>
      <c r="C102" s="7" t="s">
        <v>7</v>
      </c>
      <c r="D102" s="9">
        <v>926</v>
      </c>
      <c r="E102" s="9">
        <v>877</v>
      </c>
      <c r="F102" s="9">
        <v>863</v>
      </c>
      <c r="G102" s="9">
        <v>815</v>
      </c>
      <c r="H102" s="9">
        <v>766</v>
      </c>
      <c r="I102" s="9">
        <v>772</v>
      </c>
      <c r="J102" s="9">
        <v>768</v>
      </c>
      <c r="K102" s="9">
        <v>744</v>
      </c>
      <c r="L102" s="9">
        <v>788</v>
      </c>
      <c r="M102" s="10">
        <v>816</v>
      </c>
      <c r="N102" s="11">
        <f t="shared" si="3"/>
        <v>-0.11879049676025918</v>
      </c>
      <c r="O102" s="11">
        <f t="shared" si="4"/>
        <v>-0.17278617710583152</v>
      </c>
      <c r="P102" s="11">
        <f t="shared" si="5"/>
        <v>5.6994818652849742E-2</v>
      </c>
    </row>
    <row r="103" spans="1:16" x14ac:dyDescent="0.25">
      <c r="A103" s="12"/>
      <c r="B103" s="20"/>
      <c r="C103" s="13" t="s">
        <v>8</v>
      </c>
      <c r="D103" s="18">
        <v>370011511</v>
      </c>
      <c r="E103" s="18">
        <v>331423370</v>
      </c>
      <c r="F103" s="18">
        <v>416005263</v>
      </c>
      <c r="G103" s="18">
        <v>365880539</v>
      </c>
      <c r="H103" s="18">
        <v>332251165</v>
      </c>
      <c r="I103" s="18">
        <v>314774907</v>
      </c>
      <c r="J103" s="18">
        <v>319864264</v>
      </c>
      <c r="K103" s="18">
        <v>280046652</v>
      </c>
      <c r="L103" s="18">
        <v>322542956</v>
      </c>
      <c r="M103" s="19">
        <v>349479689</v>
      </c>
      <c r="N103" s="11">
        <f t="shared" si="3"/>
        <v>-5.5489684481734948E-2</v>
      </c>
      <c r="O103" s="11">
        <f t="shared" si="4"/>
        <v>-0.1020518142745024</v>
      </c>
      <c r="P103" s="11">
        <f t="shared" si="5"/>
        <v>0.11025269558732648</v>
      </c>
    </row>
    <row r="104" spans="1:16" x14ac:dyDescent="0.25">
      <c r="A104" s="5" t="s">
        <v>59</v>
      </c>
      <c r="B104" s="20"/>
      <c r="C104" s="7" t="s">
        <v>7</v>
      </c>
      <c r="D104" s="9">
        <v>1638</v>
      </c>
      <c r="E104" s="9">
        <v>1570</v>
      </c>
      <c r="F104" s="9">
        <v>1565</v>
      </c>
      <c r="G104" s="9">
        <v>1562</v>
      </c>
      <c r="H104" s="9">
        <v>1574</v>
      </c>
      <c r="I104" s="9">
        <v>1645</v>
      </c>
      <c r="J104" s="9">
        <v>1577</v>
      </c>
      <c r="K104" s="9">
        <v>1565</v>
      </c>
      <c r="L104" s="9">
        <v>1536</v>
      </c>
      <c r="M104" s="10">
        <v>1555</v>
      </c>
      <c r="N104" s="11">
        <f t="shared" si="3"/>
        <v>-5.0671550671550672E-2</v>
      </c>
      <c r="O104" s="11">
        <f t="shared" si="4"/>
        <v>-3.9072039072039072E-2</v>
      </c>
      <c r="P104" s="11">
        <f t="shared" si="5"/>
        <v>-5.4711246200607903E-2</v>
      </c>
    </row>
    <row r="105" spans="1:16" x14ac:dyDescent="0.25">
      <c r="A105" s="12"/>
      <c r="B105" s="20"/>
      <c r="C105" s="13" t="s">
        <v>8</v>
      </c>
      <c r="D105" s="18">
        <v>827432151</v>
      </c>
      <c r="E105" s="18">
        <v>839649339</v>
      </c>
      <c r="F105" s="18">
        <v>840977818</v>
      </c>
      <c r="G105" s="18">
        <v>895939068</v>
      </c>
      <c r="H105" s="18">
        <v>925981921</v>
      </c>
      <c r="I105" s="18">
        <v>917530811</v>
      </c>
      <c r="J105" s="18">
        <v>835211940</v>
      </c>
      <c r="K105" s="18">
        <v>876933041</v>
      </c>
      <c r="L105" s="18">
        <v>885339570</v>
      </c>
      <c r="M105" s="19">
        <v>952837210</v>
      </c>
      <c r="N105" s="11">
        <f t="shared" si="3"/>
        <v>0.15155932585945647</v>
      </c>
      <c r="O105" s="11">
        <f t="shared" si="4"/>
        <v>0.11910314323766227</v>
      </c>
      <c r="P105" s="11">
        <f t="shared" si="5"/>
        <v>3.8479796620148596E-2</v>
      </c>
    </row>
    <row r="106" spans="1:16" x14ac:dyDescent="0.25">
      <c r="A106" s="5" t="s">
        <v>60</v>
      </c>
      <c r="B106" s="20"/>
      <c r="C106" s="7" t="s">
        <v>7</v>
      </c>
      <c r="D106" s="9">
        <v>72</v>
      </c>
      <c r="E106" s="9">
        <v>64</v>
      </c>
      <c r="F106" s="9">
        <v>63</v>
      </c>
      <c r="G106" s="9">
        <v>66</v>
      </c>
      <c r="H106" s="9">
        <v>53</v>
      </c>
      <c r="I106" s="9">
        <v>50</v>
      </c>
      <c r="J106" s="9">
        <v>44</v>
      </c>
      <c r="K106" s="9">
        <v>42</v>
      </c>
      <c r="L106" s="9">
        <v>59</v>
      </c>
      <c r="M106" s="10">
        <v>57</v>
      </c>
      <c r="N106" s="11">
        <f t="shared" si="3"/>
        <v>-0.20833333333333334</v>
      </c>
      <c r="O106" s="11">
        <f t="shared" si="4"/>
        <v>-0.2638888888888889</v>
      </c>
      <c r="P106" s="11">
        <f t="shared" si="5"/>
        <v>0.14000000000000001</v>
      </c>
    </row>
    <row r="107" spans="1:16" x14ac:dyDescent="0.25">
      <c r="A107" s="12"/>
      <c r="B107" s="20"/>
      <c r="C107" s="13" t="s">
        <v>8</v>
      </c>
      <c r="D107" s="18">
        <v>24729718</v>
      </c>
      <c r="E107" s="18">
        <v>24779754</v>
      </c>
      <c r="F107" s="18">
        <v>23498618</v>
      </c>
      <c r="G107" s="18">
        <v>23227760</v>
      </c>
      <c r="H107" s="18">
        <v>18956685</v>
      </c>
      <c r="I107" s="18">
        <v>37260279</v>
      </c>
      <c r="J107" s="18">
        <v>17326476</v>
      </c>
      <c r="K107" s="18">
        <v>18958353</v>
      </c>
      <c r="L107" s="18">
        <v>20974749</v>
      </c>
      <c r="M107" s="19">
        <v>24040666</v>
      </c>
      <c r="N107" s="11">
        <f t="shared" si="3"/>
        <v>-2.7863318134076578E-2</v>
      </c>
      <c r="O107" s="11">
        <f t="shared" si="4"/>
        <v>-0.23344516100021845</v>
      </c>
      <c r="P107" s="11">
        <f t="shared" si="5"/>
        <v>-0.35479103632047415</v>
      </c>
    </row>
    <row r="108" spans="1:16" x14ac:dyDescent="0.25">
      <c r="A108" s="5" t="s">
        <v>61</v>
      </c>
      <c r="B108" s="20"/>
      <c r="C108" s="7" t="s">
        <v>7</v>
      </c>
      <c r="D108" s="9">
        <v>1014</v>
      </c>
      <c r="E108" s="9">
        <v>999</v>
      </c>
      <c r="F108" s="9">
        <v>942</v>
      </c>
      <c r="G108" s="9">
        <v>948</v>
      </c>
      <c r="H108" s="9">
        <v>904</v>
      </c>
      <c r="I108" s="9">
        <v>929</v>
      </c>
      <c r="J108" s="9">
        <v>910</v>
      </c>
      <c r="K108" s="9">
        <v>878</v>
      </c>
      <c r="L108" s="9">
        <v>915</v>
      </c>
      <c r="M108" s="10">
        <v>902</v>
      </c>
      <c r="N108" s="11">
        <f t="shared" si="3"/>
        <v>-0.11045364891518737</v>
      </c>
      <c r="O108" s="11">
        <f t="shared" si="4"/>
        <v>-0.10848126232741617</v>
      </c>
      <c r="P108" s="11">
        <f t="shared" si="5"/>
        <v>-2.9063509149623249E-2</v>
      </c>
    </row>
    <row r="109" spans="1:16" x14ac:dyDescent="0.25">
      <c r="A109" s="12"/>
      <c r="B109" s="20"/>
      <c r="C109" s="13" t="s">
        <v>8</v>
      </c>
      <c r="D109" s="18">
        <v>388727430</v>
      </c>
      <c r="E109" s="18">
        <v>394969111</v>
      </c>
      <c r="F109" s="18">
        <v>449632713</v>
      </c>
      <c r="G109" s="18">
        <v>396196648</v>
      </c>
      <c r="H109" s="18">
        <v>402556298</v>
      </c>
      <c r="I109" s="18">
        <v>376365540</v>
      </c>
      <c r="J109" s="18">
        <v>371985168</v>
      </c>
      <c r="K109" s="18">
        <v>383027428</v>
      </c>
      <c r="L109" s="18">
        <v>403409070</v>
      </c>
      <c r="M109" s="19">
        <v>421776499</v>
      </c>
      <c r="N109" s="11">
        <f t="shared" si="3"/>
        <v>8.501861831566658E-2</v>
      </c>
      <c r="O109" s="11">
        <f t="shared" si="4"/>
        <v>3.5574716196384699E-2</v>
      </c>
      <c r="P109" s="11">
        <f t="shared" si="5"/>
        <v>0.12065652716239643</v>
      </c>
    </row>
    <row r="110" spans="1:16" x14ac:dyDescent="0.25">
      <c r="A110" s="5" t="s">
        <v>62</v>
      </c>
      <c r="B110" s="20"/>
      <c r="C110" s="7" t="s">
        <v>7</v>
      </c>
      <c r="D110" s="9">
        <v>16</v>
      </c>
      <c r="E110" s="9">
        <v>16</v>
      </c>
      <c r="F110" s="9">
        <v>15</v>
      </c>
      <c r="G110" s="9">
        <v>13</v>
      </c>
      <c r="H110" s="9">
        <v>10</v>
      </c>
      <c r="I110" s="9">
        <v>12</v>
      </c>
      <c r="J110" s="9">
        <v>15</v>
      </c>
      <c r="K110" s="9">
        <v>18</v>
      </c>
      <c r="L110" s="9">
        <v>17</v>
      </c>
      <c r="M110" s="10">
        <v>15</v>
      </c>
      <c r="N110" s="11">
        <f t="shared" si="3"/>
        <v>-6.25E-2</v>
      </c>
      <c r="O110" s="11">
        <f t="shared" si="4"/>
        <v>-0.375</v>
      </c>
      <c r="P110" s="11">
        <f t="shared" si="5"/>
        <v>0.25</v>
      </c>
    </row>
    <row r="111" spans="1:16" x14ac:dyDescent="0.25">
      <c r="A111" s="12"/>
      <c r="B111" s="20"/>
      <c r="C111" s="13" t="s">
        <v>8</v>
      </c>
      <c r="D111" s="18">
        <v>7365267</v>
      </c>
      <c r="E111" s="18">
        <v>7386713</v>
      </c>
      <c r="F111" s="18">
        <v>8925096</v>
      </c>
      <c r="G111" s="18">
        <v>7817236</v>
      </c>
      <c r="H111" s="18">
        <v>6188981</v>
      </c>
      <c r="I111" s="18">
        <v>7157999</v>
      </c>
      <c r="J111" s="18">
        <v>7681422</v>
      </c>
      <c r="K111" s="18">
        <v>7485353</v>
      </c>
      <c r="L111" s="18">
        <v>10459943</v>
      </c>
      <c r="M111" s="19">
        <v>9477709</v>
      </c>
      <c r="N111" s="11">
        <f t="shared" si="3"/>
        <v>0.28681132673126447</v>
      </c>
      <c r="O111" s="11">
        <f t="shared" si="4"/>
        <v>-0.15970717694280465</v>
      </c>
      <c r="P111" s="11">
        <f t="shared" si="5"/>
        <v>0.32407241185700081</v>
      </c>
    </row>
    <row r="112" spans="1:16" x14ac:dyDescent="0.25">
      <c r="A112" s="5" t="s">
        <v>63</v>
      </c>
      <c r="B112" s="20"/>
      <c r="C112" s="7" t="s">
        <v>7</v>
      </c>
      <c r="D112" s="9">
        <v>705</v>
      </c>
      <c r="E112" s="9">
        <v>665</v>
      </c>
      <c r="F112" s="9">
        <v>615</v>
      </c>
      <c r="G112" s="9">
        <v>533</v>
      </c>
      <c r="H112" s="9">
        <v>499</v>
      </c>
      <c r="I112" s="9">
        <v>534</v>
      </c>
      <c r="J112" s="9">
        <v>480</v>
      </c>
      <c r="K112" s="9">
        <v>481</v>
      </c>
      <c r="L112" s="9">
        <v>489</v>
      </c>
      <c r="M112" s="10">
        <v>480</v>
      </c>
      <c r="N112" s="11">
        <f t="shared" si="3"/>
        <v>-0.31914893617021278</v>
      </c>
      <c r="O112" s="11">
        <f t="shared" si="4"/>
        <v>-0.29219858156028367</v>
      </c>
      <c r="P112" s="11">
        <f t="shared" si="5"/>
        <v>-0.10112359550561797</v>
      </c>
    </row>
    <row r="113" spans="1:16" x14ac:dyDescent="0.25">
      <c r="A113" s="12"/>
      <c r="B113" s="20"/>
      <c r="C113" s="13" t="s">
        <v>8</v>
      </c>
      <c r="D113" s="18">
        <v>329100173</v>
      </c>
      <c r="E113" s="18">
        <v>277080511</v>
      </c>
      <c r="F113" s="18">
        <v>282171888</v>
      </c>
      <c r="G113" s="18">
        <v>286267542</v>
      </c>
      <c r="H113" s="18">
        <v>233415344</v>
      </c>
      <c r="I113" s="18">
        <v>226564007</v>
      </c>
      <c r="J113" s="18">
        <v>232230209</v>
      </c>
      <c r="K113" s="18">
        <v>181501478</v>
      </c>
      <c r="L113" s="18">
        <v>194888366</v>
      </c>
      <c r="M113" s="19">
        <v>191724082</v>
      </c>
      <c r="N113" s="11">
        <f t="shared" si="3"/>
        <v>-0.41742940985935001</v>
      </c>
      <c r="O113" s="11">
        <f t="shared" si="4"/>
        <v>-0.29074682072561536</v>
      </c>
      <c r="P113" s="11">
        <f t="shared" si="5"/>
        <v>-0.15377519784067026</v>
      </c>
    </row>
    <row r="115" spans="1:16" ht="15" customHeight="1" x14ac:dyDescent="0.25">
      <c r="A115" s="23" t="s">
        <v>64</v>
      </c>
      <c r="B115" s="23"/>
      <c r="C115" s="23"/>
      <c r="I115" s="23"/>
      <c r="J115" s="23"/>
      <c r="K115" s="23"/>
      <c r="L115" s="23"/>
    </row>
    <row r="116" spans="1:16" x14ac:dyDescent="0.25">
      <c r="A116" s="24" t="s">
        <v>65</v>
      </c>
    </row>
  </sheetData>
  <mergeCells count="56">
    <mergeCell ref="A110:A111"/>
    <mergeCell ref="A112:A113"/>
    <mergeCell ref="A98:A99"/>
    <mergeCell ref="A100:A101"/>
    <mergeCell ref="A102:A103"/>
    <mergeCell ref="A104:A105"/>
    <mergeCell ref="A106:A107"/>
    <mergeCell ref="A108:A109"/>
    <mergeCell ref="A86:A87"/>
    <mergeCell ref="A88:A89"/>
    <mergeCell ref="A90:A91"/>
    <mergeCell ref="A92:A93"/>
    <mergeCell ref="A94:A95"/>
    <mergeCell ref="A96:A97"/>
    <mergeCell ref="A74:A75"/>
    <mergeCell ref="A76:A77"/>
    <mergeCell ref="A78:A79"/>
    <mergeCell ref="A80:A81"/>
    <mergeCell ref="A82:A83"/>
    <mergeCell ref="A84:A85"/>
    <mergeCell ref="A62:A63"/>
    <mergeCell ref="A64:A65"/>
    <mergeCell ref="A66:A67"/>
    <mergeCell ref="A68:A69"/>
    <mergeCell ref="A70:A71"/>
    <mergeCell ref="A72:A73"/>
    <mergeCell ref="A50:A51"/>
    <mergeCell ref="A52:A53"/>
    <mergeCell ref="A54:A55"/>
    <mergeCell ref="A56:A57"/>
    <mergeCell ref="A58:A59"/>
    <mergeCell ref="A60:A61"/>
    <mergeCell ref="A38:A39"/>
    <mergeCell ref="A40:A41"/>
    <mergeCell ref="A42:A43"/>
    <mergeCell ref="A44:A45"/>
    <mergeCell ref="A46:A47"/>
    <mergeCell ref="A48:A49"/>
    <mergeCell ref="A26:A27"/>
    <mergeCell ref="A28:A29"/>
    <mergeCell ref="A30:A31"/>
    <mergeCell ref="A32:A33"/>
    <mergeCell ref="A34:A35"/>
    <mergeCell ref="A36:A37"/>
    <mergeCell ref="A14:A15"/>
    <mergeCell ref="A16:A17"/>
    <mergeCell ref="A18:A19"/>
    <mergeCell ref="A20:A21"/>
    <mergeCell ref="A22:A23"/>
    <mergeCell ref="A24:A25"/>
    <mergeCell ref="A2:A3"/>
    <mergeCell ref="A4:A5"/>
    <mergeCell ref="A6:A7"/>
    <mergeCell ref="A8:A9"/>
    <mergeCell ref="A10:A11"/>
    <mergeCell ref="A12:A13"/>
  </mergeCells>
  <hyperlinks>
    <hyperlink ref="A116" r:id="rId1"/>
  </hyperlinks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'080217'!D16:M16</xm:f>
              <xm:sqref>B16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'080217'!D49:M49</xm:f>
              <xm:sqref>B49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'080217'!D48:M48</xm:f>
              <xm:sqref>B48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'080217'!D42:M42</xm:f>
              <xm:sqref>B42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'080217'!D43:M43</xm:f>
              <xm:sqref>B43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'080217'!D35:M35</xm:f>
              <xm:sqref>B35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'080217'!D38:M38</xm:f>
              <xm:sqref>B38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'080217'!D34:M34</xm:f>
              <xm:sqref>B34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'080217'!D51:M51</xm:f>
              <xm:sqref>B51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'080217'!D14:M14</xm:f>
              <xm:sqref>B14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'080217'!D50:M50</xm:f>
              <xm:sqref>B50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'080217'!D36:M36</xm:f>
              <xm:sqref>B36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'080217'!D78:M78</xm:f>
              <xm:sqref>B78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'080217'!D75:M75</xm:f>
              <xm:sqref>B75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'080217'!D18:M18</xm:f>
              <xm:sqref>B18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'080217'!D72:M72</xm:f>
              <xm:sqref>B72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'080217'!D73:M73</xm:f>
              <xm:sqref>B73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'080217'!D64:M64</xm:f>
              <xm:sqref>B64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'080217'!D65:M65</xm:f>
              <xm:sqref>B65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'080217'!D53:M53</xm:f>
              <xm:sqref>B53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'080217'!D52:M52</xm:f>
              <xm:sqref>B52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'080217'!D55:M55</xm:f>
              <xm:sqref>B55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'080217'!D54:M54</xm:f>
              <xm:sqref>B54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'080217'!D57:M57</xm:f>
              <xm:sqref>B57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'080217'!D60:M60</xm:f>
              <xm:sqref>B60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'080217'!D56:M56</xm:f>
              <xm:sqref>B56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'080217'!D70:M70</xm:f>
              <xm:sqref>B70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'080217'!D71:M71</xm:f>
              <xm:sqref>B71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'080217'!D58:M58</xm:f>
              <xm:sqref>B58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'080217'!D96:M96</xm:f>
              <xm:sqref>B96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'080217'!D93:M93</xm:f>
              <xm:sqref>B93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'080217'!D90:M90</xm:f>
              <xm:sqref>B90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'080217'!D91:M91</xm:f>
              <xm:sqref>B91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'080217'!D83:M83</xm:f>
              <xm:sqref>B83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'080217'!D82:M82</xm:f>
              <xm:sqref>B82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'080217'!D68:M68</xm:f>
              <xm:sqref>B68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'080217'!D69:M69</xm:f>
              <xm:sqref>B69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'080217'!D66:M66</xm:f>
              <xm:sqref>B66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'080217'!D67:M67</xm:f>
              <xm:sqref>B67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'080217'!D79:M79</xm:f>
              <xm:sqref>B79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'080217'!D77:M77</xm:f>
              <xm:sqref>B77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'080217'!D81:M81</xm:f>
              <xm:sqref>B81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'080217'!D88:M88</xm:f>
              <xm:sqref>B88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'080217'!D89:M89</xm:f>
              <xm:sqref>B89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'080217'!D80:M80</xm:f>
              <xm:sqref>B80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'080217'!D104:M104</xm:f>
              <xm:sqref>B104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'080217'!D105:M105</xm:f>
              <xm:sqref>B105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'080217'!D102:M102</xm:f>
              <xm:sqref>B102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'080217'!D103:M103</xm:f>
              <xm:sqref>B103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'080217'!D101:M101</xm:f>
              <xm:sqref>B101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'080217'!D100:M100</xm:f>
              <xm:sqref>B100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'080217'!D86:M86</xm:f>
              <xm:sqref>B86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'080217'!D87:M87</xm:f>
              <xm:sqref>B87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'080217'!D84:M84</xm:f>
              <xm:sqref>B84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'080217'!D85:M85</xm:f>
              <xm:sqref>B85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'080217'!D97:M97</xm:f>
              <xm:sqref>B97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'080217'!D95:M95</xm:f>
              <xm:sqref>B95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'080217'!D99:M99</xm:f>
              <xm:sqref>B99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'080217'!D109:M109</xm:f>
              <xm:sqref>B109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'080217'!D107:M107</xm:f>
              <xm:sqref>B107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'080217'!D98:M98</xm:f>
              <xm:sqref>B98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'080217'!D112:M112</xm:f>
              <xm:sqref>B112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'080217'!D111:M111</xm:f>
              <xm:sqref>B111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'080217'!D113:M113</xm:f>
              <xm:sqref>B113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'080217'!D15:M15</xm:f>
              <xm:sqref>B15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'080217'!D44:M44</xm:f>
              <xm:sqref>B44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'080217'!D22:M22</xm:f>
              <xm:sqref>B22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'080217'!D76:M76</xm:f>
              <xm:sqref>B76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'080217'!D62:M62</xm:f>
              <xm:sqref>B62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'080217'!D94:M94</xm:f>
              <xm:sqref>B94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'080217'!D74:M74</xm:f>
              <xm:sqref>B74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'080217'!D108:M108</xm:f>
              <xm:sqref>B108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'080217'!D92:M92</xm:f>
              <xm:sqref>B92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'080217'!D110:M110</xm:f>
              <xm:sqref>B110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'080217'!D106:M106</xm:f>
              <xm:sqref>B106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'080217'!D12:M12</xm:f>
              <xm:sqref>B12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'080217'!D13:M13</xm:f>
              <xm:sqref>B13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'080217'!D10:M10</xm:f>
              <xm:sqref>B10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'080217'!D11:M11</xm:f>
              <xm:sqref>B11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'080217'!D8:M8</xm:f>
              <xm:sqref>B8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'080217'!D9:M9</xm:f>
              <xm:sqref>B9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'080217'!D6:M6</xm:f>
              <xm:sqref>B6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'080217'!D7:M7</xm:f>
              <xm:sqref>B7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'080217'!D4:M4</xm:f>
              <xm:sqref>B4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'080217'!D5:M5</xm:f>
              <xm:sqref>B5</xm:sqref>
            </x14:sparkline>
          </x14:sparklines>
        </x14:sparklineGroup>
        <x14:sparklineGroup displayEmptyCellsAs="gap">
          <x14:colorSeries rgb="FFFF0000"/>
          <x14:colorNegative rgb="FFFF0000"/>
          <x14:colorAxis rgb="FF000000"/>
          <x14:colorMarkers rgb="FF0070C0"/>
          <x14:colorFirst rgb="FFFFC000"/>
          <x14:colorLast rgb="FFFFC000"/>
          <x14:colorHigh rgb="FF00B050"/>
          <x14:colorLow rgb="FFFF0000"/>
          <x14:sparklines>
            <x14:sparkline>
              <xm:f>'080217'!D3:M3</xm:f>
              <xm:sqref>B3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'080217'!D40:M40</xm:f>
              <xm:sqref>B40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'080217'!D19:M19</xm:f>
              <xm:sqref>B19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'080217'!D41:M41</xm:f>
              <xm:sqref>B41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'080217'!D17:M17</xm:f>
              <xm:sqref>B17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'080217'!D37:M37</xm:f>
              <xm:sqref>B37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'080217'!D39:M39</xm:f>
              <xm:sqref>B39</xm:sqref>
            </x14:sparkline>
          </x14:sparklines>
        </x14:sparklineGroup>
        <x14:sparklineGroup displayEmptyCellsAs="gap">
          <x14:colorSeries rgb="FFFF0000"/>
          <x14:colorNegative rgb="FFFF0000"/>
          <x14:colorAxis rgb="FF000000"/>
          <x14:colorMarkers rgb="FF0070C0"/>
          <x14:colorFirst rgb="FFFFC000"/>
          <x14:colorLast rgb="FFFFC000"/>
          <x14:colorHigh rgb="FF00B050"/>
          <x14:colorLow rgb="FFFF0000"/>
          <x14:sparklines>
            <x14:sparkline>
              <xm:f>'080217'!D23:M23</xm:f>
              <xm:sqref>B23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'080217'!D25:M25</xm:f>
              <xm:sqref>B25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'080217'!D24:M24</xm:f>
              <xm:sqref>B24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'080217'!D27:M27</xm:f>
              <xm:sqref>B27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'080217'!D26:M26</xm:f>
              <xm:sqref>B26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'080217'!D29:M29</xm:f>
              <xm:sqref>B29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'080217'!D28:M28</xm:f>
              <xm:sqref>B28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'080217'!D31:M31</xm:f>
              <xm:sqref>B31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'080217'!D30:M30</xm:f>
              <xm:sqref>B30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'080217'!D21:M21</xm:f>
              <xm:sqref>B21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'080217'!D33:M33</xm:f>
              <xm:sqref>B33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'080217'!D32:M32</xm:f>
              <xm:sqref>B32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'080217'!D20:M20</xm:f>
              <xm:sqref>B20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'080217'!D2:M2</xm:f>
              <xm:sqref>B2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'080217'!D63:M63</xm:f>
              <xm:sqref>B63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'080217'!D59:M59</xm:f>
              <xm:sqref>B59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'080217'!D61:M61</xm:f>
              <xm:sqref>B61</xm:sqref>
            </x14:sparkline>
          </x14:sparklines>
        </x14:sparklineGroup>
        <x14:sparklineGroup displayEmptyCellsAs="gap">
          <x14:colorSeries rgb="FFFF0000"/>
          <x14:colorNegative rgb="FFFF0000"/>
          <x14:colorAxis rgb="FF000000"/>
          <x14:colorMarkers rgb="FF0070C0"/>
          <x14:colorFirst rgb="FFFFC000"/>
          <x14:colorLast rgb="FFFFC000"/>
          <x14:colorHigh rgb="FF00B050"/>
          <x14:colorLow rgb="FFFF0000"/>
          <x14:sparklines>
            <x14:sparkline>
              <xm:f>'080217'!D45:M45</xm:f>
              <xm:sqref>B45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'080217'!D47:M47</xm:f>
              <xm:sqref>B47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'080217'!D46:M46</xm:f>
              <xm:sqref>B46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080217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ssti40</dc:creator>
  <cp:lastModifiedBy>ssti40</cp:lastModifiedBy>
  <dcterms:created xsi:type="dcterms:W3CDTF">2017-08-02T20:15:15Z</dcterms:created>
  <dcterms:modified xsi:type="dcterms:W3CDTF">2017-08-02T20:15:51Z</dcterms:modified>
</cp:coreProperties>
</file>