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ome\SHARED\DIGEST\18Digest\032218\Drafts\"/>
    </mc:Choice>
  </mc:AlternateContent>
  <bookViews>
    <workbookView xWindow="0" yWindow="0" windowWidth="19200" windowHeight="11160" activeTab="1"/>
  </bookViews>
  <sheets>
    <sheet name="2010-2015" sheetId="1" r:id="rId1"/>
    <sheet name="Chart" sheetId="3" r:id="rId2"/>
  </sheets>
  <externalReferences>
    <externalReference r:id="rId3"/>
  </externalReferences>
  <definedNames>
    <definedName name="\C">'[1]1999-07'!#REF!</definedName>
    <definedName name="\T">'[1]1999-07'!#REF!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H13" i="1"/>
  <c r="H49" i="1"/>
  <c r="H9" i="1"/>
  <c r="H31" i="1"/>
  <c r="H17" i="1"/>
  <c r="H26" i="1"/>
  <c r="H7" i="1"/>
  <c r="H44" i="1"/>
  <c r="H12" i="1"/>
  <c r="H37" i="1"/>
  <c r="H21" i="1"/>
  <c r="H42" i="1"/>
  <c r="H27" i="1"/>
  <c r="H41" i="1"/>
  <c r="H5" i="1"/>
  <c r="H38" i="1"/>
  <c r="H56" i="1"/>
  <c r="H15" i="1"/>
  <c r="H19" i="1"/>
  <c r="H20" i="1"/>
  <c r="H30" i="1"/>
  <c r="H52" i="1"/>
  <c r="H48" i="1"/>
  <c r="H14" i="1"/>
  <c r="H47" i="1"/>
  <c r="H40" i="1"/>
  <c r="H45" i="1"/>
  <c r="H54" i="1"/>
  <c r="H11" i="1"/>
  <c r="H51" i="1"/>
  <c r="H46" i="1"/>
  <c r="H24" i="1"/>
  <c r="H10" i="1"/>
  <c r="H25" i="1"/>
  <c r="H28" i="1"/>
  <c r="H8" i="1"/>
  <c r="H36" i="1"/>
  <c r="H32" i="1"/>
  <c r="H29" i="1"/>
  <c r="H43" i="1"/>
  <c r="H18" i="1"/>
  <c r="H34" i="1"/>
  <c r="H23" i="1"/>
  <c r="H22" i="1"/>
  <c r="H39" i="1"/>
  <c r="H35" i="1"/>
  <c r="H53" i="1"/>
  <c r="H50" i="1"/>
  <c r="H16" i="1"/>
  <c r="H6" i="1"/>
  <c r="H33" i="1"/>
</calcChain>
</file>

<file path=xl/sharedStrings.xml><?xml version="1.0" encoding="utf-8"?>
<sst xmlns="http://schemas.openxmlformats.org/spreadsheetml/2006/main" count="163" uniqueCount="110">
  <si>
    <t>State</t>
  </si>
  <si>
    <t>United States</t>
  </si>
  <si>
    <t>Source: National Science Foundation/National Center for Science and Engineering Statistics and U.S. Census Bureau, Business R&amp;D and Innovation Survey</t>
  </si>
  <si>
    <t>*D = suppressed to avoid disclosure of confidential information;</t>
  </si>
  <si>
    <t>Percent Change</t>
  </si>
  <si>
    <t>AL</t>
  </si>
  <si>
    <t>AR</t>
  </si>
  <si>
    <t>CA</t>
  </si>
  <si>
    <t>CO</t>
  </si>
  <si>
    <t>DE</t>
  </si>
  <si>
    <t>FL</t>
  </si>
  <si>
    <t>ID</t>
  </si>
  <si>
    <t>IL</t>
  </si>
  <si>
    <t>IN</t>
  </si>
  <si>
    <t>MA</t>
  </si>
  <si>
    <t>MI</t>
  </si>
  <si>
    <t>MO</t>
  </si>
  <si>
    <t>NE</t>
  </si>
  <si>
    <t>OH</t>
  </si>
  <si>
    <t>OK</t>
  </si>
  <si>
    <t>OR</t>
  </si>
  <si>
    <t>AK</t>
  </si>
  <si>
    <t>HI</t>
  </si>
  <si>
    <t>ME</t>
  </si>
  <si>
    <t>ND</t>
  </si>
  <si>
    <t>AZ</t>
  </si>
  <si>
    <t>IA</t>
  </si>
  <si>
    <t>KS</t>
  </si>
  <si>
    <t>MS</t>
  </si>
  <si>
    <t>MN</t>
  </si>
  <si>
    <t>CT</t>
  </si>
  <si>
    <t>DC</t>
  </si>
  <si>
    <t>GA</t>
  </si>
  <si>
    <t>KY</t>
  </si>
  <si>
    <t>LA</t>
  </si>
  <si>
    <t>MD</t>
  </si>
  <si>
    <t>MT</t>
  </si>
  <si>
    <t>NV</t>
  </si>
  <si>
    <t>NH</t>
  </si>
  <si>
    <t>NJ</t>
  </si>
  <si>
    <t>NM</t>
  </si>
  <si>
    <t>NY</t>
  </si>
  <si>
    <t>NC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</si>
  <si>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</si>
  <si>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</si>
  <si>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</si>
  <si>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</si>
  <si>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</si>
  <si>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</si>
  <si>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</si>
  <si>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</si>
  <si>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</si>
  <si>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</si>
  <si>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</si>
  <si>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</si>
  <si>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</si>
  <si>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</si>
  <si>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</si>
  <si>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</si>
  <si>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</si>
  <si>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</si>
  <si>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</si>
  <si>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</si>
  <si>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</si>
  <si>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</si>
  <si>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</si>
  <si>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</si>
  <si>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</si>
  <si>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</si>
  <si>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</si>
  <si>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</si>
  <si>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</si>
  <si>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</si>
  <si>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</si>
  <si>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</si>
  <si>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</si>
  <si>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</si>
  <si>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</si>
  <si>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</si>
  <si>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</si>
  <si>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</si>
  <si>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</si>
  <si>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</si>
  <si>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</si>
  <si>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</si>
  <si>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</si>
  <si>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</si>
  <si>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</si>
  <si>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</si>
  <si>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</si>
  <si>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</si>
  <si>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</si>
  <si>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</si>
  <si>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</si>
  <si>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</si>
  <si>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</si>
  <si>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</si>
  <si>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</si>
  <si>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</si>
  <si>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</si>
  <si>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</si>
  <si>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</si>
  <si>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</si>
  <si>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</si>
  <si>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</si>
  <si>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</si>
  <si>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</si>
  <si>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code</t>
  </si>
  <si>
    <t>Domestic R&amp;D paid for and performed by the company, by state: 1999-2013 ($, millions)</t>
  </si>
  <si>
    <t>Percent Change (2010-2015)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</si>
</sst>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3" formatCode="_(* #,##0.00_);_(* \(#,##0.00\);_(* &quot;-&quot;??_);_(@_)"/>
    <numFmt numFmtId="165" formatCode="0.0"/>
  </numFmts>
  <fonts count="11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2"/>
      <name val="Helv"/>
    </font>
    <font>
      <sz val="8"/>
      <name val="Arial Narrow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  <font>
      <b/>
      <sz val="10"/>
      <color theme="1"/>
      <name val="Arial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3" fontId="6" fillId="0" borderId="5" xfId="3" applyNumberFormat="1" applyFont="1" applyFill="1" applyBorder="1" applyAlignment="1">
      <alignment horizontal="right" vertical="center"/>
    </xf>
    <xf numFmtId="3" fontId="4" fillId="0" borderId="5" xfId="3" applyNumberFormat="1" applyFont="1" applyFill="1" applyBorder="1" applyAlignment="1">
      <alignment horizontal="right"/>
    </xf>
    <xf numFmtId="3" fontId="4" fillId="0" borderId="4" xfId="1" applyNumberFormat="1" applyFont="1" applyBorder="1" applyAlignment="1">
      <alignment horizontal="left"/>
    </xf>
    <xf numFmtId="3" fontId="6" fillId="0" borderId="7" xfId="3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2" borderId="1" xfId="1" applyFont="1" applyFill="1" applyBorder="1" applyAlignment="1">
      <alignment vertical="center"/>
    </xf>
    <xf numFmtId="0" fontId="5" fillId="2" borderId="2" xfId="1" applyNumberFormat="1" applyFont="1" applyFill="1" applyBorder="1" applyAlignment="1">
      <alignment horizontal="right" vertical="center"/>
    </xf>
    <xf numFmtId="0" fontId="0" fillId="2" borderId="3" xfId="0" applyFill="1" applyBorder="1"/>
    <xf numFmtId="165" fontId="0" fillId="0" borderId="6" xfId="0" applyNumberFormat="1" applyBorder="1"/>
    <xf numFmtId="5" fontId="4" fillId="0" borderId="9" xfId="1" applyNumberFormat="1" applyFont="1" applyBorder="1" applyAlignment="1">
      <alignment horizontal="left"/>
    </xf>
    <xf numFmtId="3" fontId="4" fillId="0" borderId="7" xfId="3" applyNumberFormat="1" applyFont="1" applyFill="1" applyBorder="1" applyAlignment="1">
      <alignment horizontal="right"/>
    </xf>
    <xf numFmtId="3" fontId="4" fillId="0" borderId="7" xfId="4" applyNumberFormat="1" applyFont="1" applyFill="1" applyBorder="1" applyAlignment="1">
      <alignment horizontal="right"/>
    </xf>
    <xf numFmtId="165" fontId="0" fillId="0" borderId="8" xfId="0" applyNumberFormat="1" applyBorder="1"/>
    <xf numFmtId="0" fontId="2" fillId="0" borderId="0" xfId="0" applyFont="1" applyBorder="1" applyAlignment="1"/>
    <xf numFmtId="0" fontId="7" fillId="2" borderId="1" xfId="0" applyFont="1" applyFill="1" applyBorder="1"/>
    <xf numFmtId="0" fontId="8" fillId="2" borderId="2" xfId="1" applyFont="1" applyFill="1" applyBorder="1" applyAlignment="1">
      <alignment vertical="center"/>
    </xf>
    <xf numFmtId="0" fontId="8" fillId="2" borderId="2" xfId="1" applyNumberFormat="1" applyFont="1" applyFill="1" applyBorder="1" applyAlignment="1">
      <alignment horizontal="right" vertical="center"/>
    </xf>
    <xf numFmtId="0" fontId="7" fillId="2" borderId="3" xfId="0" applyFont="1" applyFill="1" applyBorder="1"/>
    <xf numFmtId="0" fontId="9" fillId="0" borderId="4" xfId="0" applyFont="1" applyBorder="1"/>
    <xf numFmtId="3" fontId="10" fillId="0" borderId="5" xfId="1" applyNumberFormat="1" applyFont="1" applyBorder="1" applyAlignment="1">
      <alignment horizontal="left"/>
    </xf>
    <xf numFmtId="3" fontId="10" fillId="0" borderId="5" xfId="3" applyNumberFormat="1" applyFont="1" applyFill="1" applyBorder="1" applyAlignment="1">
      <alignment horizontal="right"/>
    </xf>
    <xf numFmtId="165" fontId="9" fillId="0" borderId="6" xfId="0" applyNumberFormat="1" applyFont="1" applyBorder="1"/>
    <xf numFmtId="0" fontId="10" fillId="0" borderId="5" xfId="3" applyNumberFormat="1" applyFont="1" applyFill="1" applyBorder="1" applyAlignment="1">
      <alignment horizontal="right"/>
    </xf>
    <xf numFmtId="0" fontId="9" fillId="0" borderId="4" xfId="0" applyFont="1" applyFill="1" applyBorder="1"/>
    <xf numFmtId="5" fontId="10" fillId="0" borderId="5" xfId="1" applyNumberFormat="1" applyFont="1" applyBorder="1" applyAlignment="1">
      <alignment horizontal="left"/>
    </xf>
    <xf numFmtId="0" fontId="9" fillId="0" borderId="5" xfId="0" applyFont="1" applyBorder="1"/>
    <xf numFmtId="0" fontId="9" fillId="0" borderId="6" xfId="0" applyFont="1" applyBorder="1"/>
  </cellXfs>
  <cellStyles count="5">
    <cellStyle name="Comma 2" xfId="3"/>
    <cellStyle name="Comma 3" xfId="4"/>
    <cellStyle name="Normal" xfId="0" builtinId="0"/>
    <cellStyle name="Normal 3" xfId="2"/>
    <cellStyle name="Normal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Dworin/BRD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-2013"/>
      <sheetName val="1999-07"/>
      <sheetName val="2008"/>
      <sheetName val="2009"/>
      <sheetName val="2010"/>
      <sheetName val="2011"/>
      <sheetName val="2012"/>
      <sheetName val="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59"/>
  <sheetViews>
    <sheetView topLeftCell="A25" zoomScale="85" zoomScaleNormal="85" workbookViewId="0">
      <selection activeCell="B61" sqref="B61"/>
    </sheetView>
  </sheetViews>
  <sheetFormatPr defaultRowHeight="12" x14ac:dyDescent="0.2"/>
  <cols>
    <col min="1" max="8" width="20.7109375" style="1" customWidth="1"/>
    <col min="9" max="9" width="14.42578125" style="1" customWidth="1"/>
    <col min="10" max="10" width="13.85546875" style="1" bestFit="1" customWidth="1"/>
    <col min="11" max="16384" width="9.140625" style="1"/>
  </cols>
  <sheetData>
    <row r="1" spans="1:9" ht="20.25" x14ac:dyDescent="0.3">
      <c r="A1" s="7" t="s">
        <v>108</v>
      </c>
      <c r="B1" s="7"/>
      <c r="C1" s="7"/>
      <c r="D1" s="7"/>
      <c r="E1" s="7"/>
      <c r="F1" s="7"/>
      <c r="G1" s="7"/>
      <c r="H1" s="7"/>
      <c r="I1" s="16"/>
    </row>
    <row r="3" spans="1:9" ht="12.75" thickBot="1" x14ac:dyDescent="0.25"/>
    <row r="4" spans="1:9" ht="12.75" x14ac:dyDescent="0.2">
      <c r="A4" s="8" t="s">
        <v>0</v>
      </c>
      <c r="B4" s="9">
        <v>2010</v>
      </c>
      <c r="C4" s="9">
        <v>2011</v>
      </c>
      <c r="D4" s="9">
        <v>2012</v>
      </c>
      <c r="E4" s="9">
        <v>2013</v>
      </c>
      <c r="F4" s="9">
        <v>2014</v>
      </c>
      <c r="G4" s="9">
        <v>2015</v>
      </c>
      <c r="H4" s="10" t="s">
        <v>4</v>
      </c>
    </row>
    <row r="5" spans="1:9" ht="12.75" x14ac:dyDescent="0.25">
      <c r="A5" s="4" t="s">
        <v>56</v>
      </c>
      <c r="B5" s="2">
        <v>628</v>
      </c>
      <c r="C5" s="2">
        <v>835</v>
      </c>
      <c r="D5" s="2">
        <v>779</v>
      </c>
      <c r="E5" s="2">
        <v>802</v>
      </c>
      <c r="F5" s="3">
        <v>1299</v>
      </c>
      <c r="G5" s="3">
        <v>875</v>
      </c>
      <c r="H5" s="11">
        <f>((G5-B5)/B5)*100</f>
        <v>39.331210191082803</v>
      </c>
    </row>
    <row r="6" spans="1:9" ht="12.75" x14ac:dyDescent="0.25">
      <c r="A6" s="4" t="s">
        <v>57</v>
      </c>
      <c r="B6" s="2">
        <v>50</v>
      </c>
      <c r="C6" s="2">
        <v>52</v>
      </c>
      <c r="D6" s="2">
        <v>23</v>
      </c>
      <c r="E6" s="2">
        <v>33</v>
      </c>
      <c r="F6" s="3">
        <v>37</v>
      </c>
      <c r="G6" s="3">
        <v>32</v>
      </c>
      <c r="H6" s="11">
        <f>((G6-B6)/B6)*100</f>
        <v>-36</v>
      </c>
    </row>
    <row r="7" spans="1:9" ht="12.75" x14ac:dyDescent="0.25">
      <c r="A7" s="4" t="s">
        <v>58</v>
      </c>
      <c r="B7" s="2">
        <v>2841</v>
      </c>
      <c r="C7" s="2">
        <v>3776</v>
      </c>
      <c r="D7" s="2">
        <v>3864</v>
      </c>
      <c r="E7" s="2">
        <v>4036</v>
      </c>
      <c r="F7" s="3">
        <v>4307</v>
      </c>
      <c r="G7" s="3">
        <v>4450</v>
      </c>
      <c r="H7" s="11">
        <f>((G7-B7)/B7)*100</f>
        <v>56.634987680394225</v>
      </c>
    </row>
    <row r="8" spans="1:9" ht="12.75" x14ac:dyDescent="0.25">
      <c r="A8" s="4" t="s">
        <v>59</v>
      </c>
      <c r="B8" s="2">
        <v>245</v>
      </c>
      <c r="C8" s="2">
        <v>307</v>
      </c>
      <c r="D8" s="2">
        <v>275</v>
      </c>
      <c r="E8" s="2">
        <v>252</v>
      </c>
      <c r="F8" s="3">
        <v>277</v>
      </c>
      <c r="G8" s="3">
        <v>271</v>
      </c>
      <c r="H8" s="11">
        <f>((G8-B8)/B8)*100</f>
        <v>10.612244897959183</v>
      </c>
    </row>
    <row r="9" spans="1:9" ht="12.75" x14ac:dyDescent="0.25">
      <c r="A9" s="4" t="s">
        <v>60</v>
      </c>
      <c r="B9" s="2">
        <v>53327</v>
      </c>
      <c r="C9" s="2">
        <v>64104</v>
      </c>
      <c r="D9" s="2">
        <v>69493</v>
      </c>
      <c r="E9" s="2">
        <v>76851</v>
      </c>
      <c r="F9" s="3">
        <v>85750</v>
      </c>
      <c r="G9" s="3">
        <v>95020</v>
      </c>
      <c r="H9" s="11">
        <f>((G9-B9)/B9)*100</f>
        <v>78.183659309543003</v>
      </c>
    </row>
    <row r="10" spans="1:9" ht="12.75" x14ac:dyDescent="0.25">
      <c r="A10" s="4" t="s">
        <v>61</v>
      </c>
      <c r="B10" s="2">
        <v>3270</v>
      </c>
      <c r="C10" s="2">
        <v>3642</v>
      </c>
      <c r="D10" s="2">
        <v>3462</v>
      </c>
      <c r="E10" s="2">
        <v>3869</v>
      </c>
      <c r="F10" s="3">
        <v>3829</v>
      </c>
      <c r="G10" s="3">
        <v>3665</v>
      </c>
      <c r="H10" s="11">
        <f>((G10-B10)/B10)*100</f>
        <v>12.079510703363914</v>
      </c>
    </row>
    <row r="11" spans="1:9" ht="12.75" x14ac:dyDescent="0.25">
      <c r="A11" s="4" t="s">
        <v>62</v>
      </c>
      <c r="B11" s="2">
        <v>5482</v>
      </c>
      <c r="C11" s="2">
        <v>6272</v>
      </c>
      <c r="D11" s="2">
        <v>5527</v>
      </c>
      <c r="E11" s="2">
        <v>5789</v>
      </c>
      <c r="F11" s="3">
        <v>6819</v>
      </c>
      <c r="G11" s="3">
        <v>6441</v>
      </c>
      <c r="H11" s="11">
        <f>((G11-B11)/B11)*100</f>
        <v>17.493615468807004</v>
      </c>
    </row>
    <row r="12" spans="1:9" ht="12.75" x14ac:dyDescent="0.25">
      <c r="A12" s="4" t="s">
        <v>63</v>
      </c>
      <c r="B12" s="2">
        <v>1398</v>
      </c>
      <c r="C12" s="2">
        <v>1453</v>
      </c>
      <c r="D12" s="2">
        <v>1866</v>
      </c>
      <c r="E12" s="2">
        <v>1705</v>
      </c>
      <c r="F12" s="3">
        <v>1839</v>
      </c>
      <c r="G12" s="3">
        <v>2049</v>
      </c>
      <c r="H12" s="11">
        <f>((G12-B12)/B12)*100</f>
        <v>46.566523605150209</v>
      </c>
    </row>
    <row r="13" spans="1:9" ht="12.75" x14ac:dyDescent="0.25">
      <c r="A13" s="4" t="s">
        <v>64</v>
      </c>
      <c r="B13" s="2">
        <v>84</v>
      </c>
      <c r="C13" s="2">
        <v>162</v>
      </c>
      <c r="D13" s="2">
        <v>153</v>
      </c>
      <c r="E13" s="2">
        <v>297</v>
      </c>
      <c r="F13" s="3">
        <v>183</v>
      </c>
      <c r="G13" s="3">
        <v>198</v>
      </c>
      <c r="H13" s="11">
        <f>((G13-B13)/B13)*100</f>
        <v>135.71428571428572</v>
      </c>
    </row>
    <row r="14" spans="1:9" ht="12.75" x14ac:dyDescent="0.25">
      <c r="A14" s="4" t="s">
        <v>65</v>
      </c>
      <c r="B14" s="2">
        <v>3045</v>
      </c>
      <c r="C14" s="2">
        <v>3855</v>
      </c>
      <c r="D14" s="2">
        <v>3353</v>
      </c>
      <c r="E14" s="2">
        <v>3900</v>
      </c>
      <c r="F14" s="3">
        <v>3877</v>
      </c>
      <c r="G14" s="3">
        <v>3788</v>
      </c>
      <c r="H14" s="11">
        <f>((G14-B14)/B14)*100</f>
        <v>24.400656814449917</v>
      </c>
    </row>
    <row r="15" spans="1:9" ht="12.75" x14ac:dyDescent="0.25">
      <c r="A15" s="4" t="s">
        <v>66</v>
      </c>
      <c r="B15" s="2">
        <v>2931</v>
      </c>
      <c r="C15" s="2">
        <v>3303</v>
      </c>
      <c r="D15" s="2">
        <v>3295</v>
      </c>
      <c r="E15" s="2">
        <v>3350</v>
      </c>
      <c r="F15" s="3">
        <v>3843</v>
      </c>
      <c r="G15" s="3">
        <v>3821</v>
      </c>
      <c r="H15" s="11">
        <f>((G15-B15)/B15)*100</f>
        <v>30.365063118389628</v>
      </c>
    </row>
    <row r="16" spans="1:9" ht="12.75" x14ac:dyDescent="0.25">
      <c r="A16" s="4" t="s">
        <v>67</v>
      </c>
      <c r="B16" s="2">
        <v>173</v>
      </c>
      <c r="C16" s="2">
        <v>183</v>
      </c>
      <c r="D16" s="2">
        <v>130</v>
      </c>
      <c r="E16" s="2">
        <v>158</v>
      </c>
      <c r="F16" s="3">
        <v>138</v>
      </c>
      <c r="G16" s="3">
        <v>123</v>
      </c>
      <c r="H16" s="11">
        <f>((G16-B16)/B16)*100</f>
        <v>-28.901734104046245</v>
      </c>
    </row>
    <row r="17" spans="1:8" ht="12.75" x14ac:dyDescent="0.25">
      <c r="A17" s="4" t="s">
        <v>68</v>
      </c>
      <c r="B17" s="2">
        <v>810</v>
      </c>
      <c r="C17" s="2">
        <v>871</v>
      </c>
      <c r="D17" s="2">
        <v>833</v>
      </c>
      <c r="E17" s="2">
        <v>908</v>
      </c>
      <c r="F17" s="3">
        <v>1223</v>
      </c>
      <c r="G17" s="3">
        <v>1304</v>
      </c>
      <c r="H17" s="11">
        <f>((G17-B17)/B17)*100</f>
        <v>60.987654320987652</v>
      </c>
    </row>
    <row r="18" spans="1:8" ht="12.75" x14ac:dyDescent="0.25">
      <c r="A18" s="4" t="s">
        <v>69</v>
      </c>
      <c r="B18" s="2">
        <v>11500</v>
      </c>
      <c r="C18" s="2">
        <v>10764</v>
      </c>
      <c r="D18" s="2">
        <v>11769</v>
      </c>
      <c r="E18" s="2">
        <v>11961</v>
      </c>
      <c r="F18" s="3">
        <v>11196</v>
      </c>
      <c r="G18" s="3">
        <v>11467</v>
      </c>
      <c r="H18" s="11">
        <f>((G18-B18)/B18)*100</f>
        <v>-0.28695652173913044</v>
      </c>
    </row>
    <row r="19" spans="1:8" ht="12.75" x14ac:dyDescent="0.25">
      <c r="A19" s="4" t="s">
        <v>70</v>
      </c>
      <c r="B19" s="2">
        <v>4219</v>
      </c>
      <c r="C19" s="2">
        <v>5484</v>
      </c>
      <c r="D19" s="2">
        <v>5223</v>
      </c>
      <c r="E19" s="2">
        <v>5482</v>
      </c>
      <c r="F19" s="3">
        <v>5015</v>
      </c>
      <c r="G19" s="3">
        <v>5346</v>
      </c>
      <c r="H19" s="11">
        <f>((G19-B19)/B19)*100</f>
        <v>26.712491111637831</v>
      </c>
    </row>
    <row r="20" spans="1:8" ht="12.75" x14ac:dyDescent="0.25">
      <c r="A20" s="4" t="s">
        <v>71</v>
      </c>
      <c r="B20" s="2">
        <v>1516</v>
      </c>
      <c r="C20" s="2">
        <v>1736</v>
      </c>
      <c r="D20" s="2">
        <v>1186</v>
      </c>
      <c r="E20" s="2">
        <v>1498</v>
      </c>
      <c r="F20" s="3">
        <v>1513</v>
      </c>
      <c r="G20" s="3">
        <v>1916</v>
      </c>
      <c r="H20" s="11">
        <f>((G20-B20)/B20)*100</f>
        <v>26.385224274406333</v>
      </c>
    </row>
    <row r="21" spans="1:8" ht="12.75" x14ac:dyDescent="0.25">
      <c r="A21" s="4" t="s">
        <v>72</v>
      </c>
      <c r="B21" s="2">
        <v>1039</v>
      </c>
      <c r="C21" s="2">
        <v>1037</v>
      </c>
      <c r="D21" s="2">
        <v>1446</v>
      </c>
      <c r="E21" s="2">
        <v>1321</v>
      </c>
      <c r="F21" s="3">
        <v>1325</v>
      </c>
      <c r="G21" s="3">
        <v>1515</v>
      </c>
      <c r="H21" s="11">
        <f>((G21-B21)/B21)*100</f>
        <v>45.813282001924925</v>
      </c>
    </row>
    <row r="22" spans="1:8" ht="12.75" x14ac:dyDescent="0.25">
      <c r="A22" s="4" t="s">
        <v>73</v>
      </c>
      <c r="B22" s="2">
        <v>820</v>
      </c>
      <c r="C22" s="2">
        <v>1017</v>
      </c>
      <c r="D22" s="2">
        <v>772</v>
      </c>
      <c r="E22" s="2">
        <v>917</v>
      </c>
      <c r="F22" s="3">
        <v>768</v>
      </c>
      <c r="G22" s="3">
        <v>763</v>
      </c>
      <c r="H22" s="11">
        <f>((G22-B22)/B22)*100</f>
        <v>-6.9512195121951228</v>
      </c>
    </row>
    <row r="23" spans="1:8" ht="12.75" x14ac:dyDescent="0.25">
      <c r="A23" s="4" t="s">
        <v>74</v>
      </c>
      <c r="B23" s="2">
        <v>340</v>
      </c>
      <c r="C23" s="2">
        <v>382</v>
      </c>
      <c r="D23" s="2">
        <v>282</v>
      </c>
      <c r="E23" s="2">
        <v>275</v>
      </c>
      <c r="F23" s="3">
        <v>299</v>
      </c>
      <c r="G23" s="3">
        <v>325</v>
      </c>
      <c r="H23" s="11">
        <f>((G23-B23)/B23)*100</f>
        <v>-4.4117647058823533</v>
      </c>
    </row>
    <row r="24" spans="1:8" ht="12.75" x14ac:dyDescent="0.25">
      <c r="A24" s="4" t="s">
        <v>75</v>
      </c>
      <c r="B24" s="2">
        <v>228</v>
      </c>
      <c r="C24" s="2">
        <v>264</v>
      </c>
      <c r="D24" s="2">
        <v>236</v>
      </c>
      <c r="E24" s="2">
        <v>314</v>
      </c>
      <c r="F24" s="3">
        <v>308</v>
      </c>
      <c r="G24" s="3">
        <v>259</v>
      </c>
      <c r="H24" s="11">
        <f>((G24-B24)/B24)*100</f>
        <v>13.596491228070176</v>
      </c>
    </row>
    <row r="25" spans="1:8" ht="12.75" x14ac:dyDescent="0.25">
      <c r="A25" s="4" t="s">
        <v>76</v>
      </c>
      <c r="B25" s="2">
        <v>2538</v>
      </c>
      <c r="C25" s="2">
        <v>2867</v>
      </c>
      <c r="D25" s="2">
        <v>1929</v>
      </c>
      <c r="E25" s="2">
        <v>2665</v>
      </c>
      <c r="F25" s="3">
        <v>3445</v>
      </c>
      <c r="G25" s="3">
        <v>2825</v>
      </c>
      <c r="H25" s="11">
        <f>((G25-B25)/B25)*100</f>
        <v>11.308116627265562</v>
      </c>
    </row>
    <row r="26" spans="1:8" ht="12.75" x14ac:dyDescent="0.25">
      <c r="A26" s="4" t="s">
        <v>77</v>
      </c>
      <c r="B26" s="2">
        <v>11139</v>
      </c>
      <c r="C26" s="2">
        <v>12712</v>
      </c>
      <c r="D26" s="2">
        <v>14157</v>
      </c>
      <c r="E26" s="2">
        <v>14000</v>
      </c>
      <c r="F26" s="3">
        <v>17101</v>
      </c>
      <c r="G26" s="3">
        <v>17719</v>
      </c>
      <c r="H26" s="11">
        <f>((G26-B26)/B26)*100</f>
        <v>59.071729957805907</v>
      </c>
    </row>
    <row r="27" spans="1:8" ht="12.75" x14ac:dyDescent="0.25">
      <c r="A27" s="4" t="s">
        <v>78</v>
      </c>
      <c r="B27" s="2">
        <v>10750</v>
      </c>
      <c r="C27" s="2">
        <v>12156</v>
      </c>
      <c r="D27" s="2">
        <v>13460</v>
      </c>
      <c r="E27" s="2">
        <v>14409</v>
      </c>
      <c r="F27" s="3">
        <v>15421</v>
      </c>
      <c r="G27" s="3">
        <v>15620</v>
      </c>
      <c r="H27" s="11">
        <f>((G27-B27)/B27)*100</f>
        <v>45.302325581395344</v>
      </c>
    </row>
    <row r="28" spans="1:8" ht="12.75" x14ac:dyDescent="0.25">
      <c r="A28" s="4" t="s">
        <v>79</v>
      </c>
      <c r="B28" s="2">
        <v>5677</v>
      </c>
      <c r="C28" s="2">
        <v>5592</v>
      </c>
      <c r="D28" s="2">
        <v>5616</v>
      </c>
      <c r="E28" s="2">
        <v>6057</v>
      </c>
      <c r="F28" s="3">
        <v>6403</v>
      </c>
      <c r="G28" s="3">
        <v>6290</v>
      </c>
      <c r="H28" s="11">
        <f>((G28-B28)/B28)*100</f>
        <v>10.797956667253832</v>
      </c>
    </row>
    <row r="29" spans="1:8" ht="12.75" x14ac:dyDescent="0.25">
      <c r="A29" s="4" t="s">
        <v>80</v>
      </c>
      <c r="B29" s="2">
        <v>170</v>
      </c>
      <c r="C29" s="2">
        <v>189</v>
      </c>
      <c r="D29" s="2">
        <v>219</v>
      </c>
      <c r="E29" s="2">
        <v>183</v>
      </c>
      <c r="F29" s="3">
        <v>198</v>
      </c>
      <c r="G29" s="3">
        <v>186</v>
      </c>
      <c r="H29" s="11">
        <f>((G29-B29)/B29)*100</f>
        <v>9.4117647058823533</v>
      </c>
    </row>
    <row r="30" spans="1:8" ht="12.75" x14ac:dyDescent="0.25">
      <c r="A30" s="4" t="s">
        <v>81</v>
      </c>
      <c r="B30" s="2">
        <v>2977</v>
      </c>
      <c r="C30" s="2">
        <v>2818</v>
      </c>
      <c r="D30" s="2">
        <v>3282</v>
      </c>
      <c r="E30" s="2">
        <v>3570</v>
      </c>
      <c r="F30" s="3">
        <v>4037</v>
      </c>
      <c r="G30" s="3">
        <v>3737</v>
      </c>
      <c r="H30" s="11">
        <f>((G30-B30)/B30)*100</f>
        <v>25.529056096741687</v>
      </c>
    </row>
    <row r="31" spans="1:8" ht="12.75" x14ac:dyDescent="0.25">
      <c r="A31" s="4" t="s">
        <v>82</v>
      </c>
      <c r="B31" s="2">
        <v>123</v>
      </c>
      <c r="C31" s="2">
        <v>118</v>
      </c>
      <c r="D31" s="2">
        <v>81</v>
      </c>
      <c r="E31" s="2">
        <v>73</v>
      </c>
      <c r="F31" s="3">
        <v>188</v>
      </c>
      <c r="G31" s="3">
        <v>200</v>
      </c>
      <c r="H31" s="11">
        <f>((G31-B31)/B31)*100</f>
        <v>62.601626016260155</v>
      </c>
    </row>
    <row r="32" spans="1:8" ht="12.75" x14ac:dyDescent="0.25">
      <c r="A32" s="4" t="s">
        <v>83</v>
      </c>
      <c r="B32" s="2">
        <v>491</v>
      </c>
      <c r="C32" s="2">
        <v>601</v>
      </c>
      <c r="D32" s="2">
        <v>539</v>
      </c>
      <c r="E32" s="2">
        <v>577</v>
      </c>
      <c r="F32" s="3">
        <v>543</v>
      </c>
      <c r="G32" s="3">
        <v>539</v>
      </c>
      <c r="H32" s="11">
        <f>((G32-B32)/B32)*100</f>
        <v>9.7759674134419541</v>
      </c>
    </row>
    <row r="33" spans="1:8" ht="12.75" x14ac:dyDescent="0.25">
      <c r="A33" s="4" t="s">
        <v>84</v>
      </c>
      <c r="B33" s="2">
        <v>646</v>
      </c>
      <c r="C33" s="2">
        <v>554</v>
      </c>
      <c r="D33" s="2">
        <v>552</v>
      </c>
      <c r="E33" s="2">
        <v>460</v>
      </c>
      <c r="F33" s="3">
        <v>576</v>
      </c>
      <c r="G33" s="3">
        <v>329</v>
      </c>
      <c r="H33" s="11">
        <f>((G33-B33)/B33)*100</f>
        <v>-49.071207430340557</v>
      </c>
    </row>
    <row r="34" spans="1:8" ht="12.75" x14ac:dyDescent="0.25">
      <c r="A34" s="4" t="s">
        <v>85</v>
      </c>
      <c r="B34" s="2">
        <v>841</v>
      </c>
      <c r="C34" s="2">
        <v>943</v>
      </c>
      <c r="D34" s="2">
        <v>796</v>
      </c>
      <c r="E34" s="2">
        <v>811</v>
      </c>
      <c r="F34" s="3">
        <v>869</v>
      </c>
      <c r="G34" s="3">
        <v>817</v>
      </c>
      <c r="H34" s="11">
        <f>((G34-B34)/B34)*100</f>
        <v>-2.853745541022592</v>
      </c>
    </row>
    <row r="35" spans="1:8" ht="12.75" x14ac:dyDescent="0.25">
      <c r="A35" s="4" t="s">
        <v>86</v>
      </c>
      <c r="B35" s="2">
        <v>13916</v>
      </c>
      <c r="C35" s="2">
        <v>11977</v>
      </c>
      <c r="D35" s="2">
        <v>13854</v>
      </c>
      <c r="E35" s="2">
        <v>11955</v>
      </c>
      <c r="F35" s="3">
        <v>11027</v>
      </c>
      <c r="G35" s="3">
        <v>11627</v>
      </c>
      <c r="H35" s="11">
        <f>((G35-B35)/B35)*100</f>
        <v>-16.448692152917506</v>
      </c>
    </row>
    <row r="36" spans="1:8" ht="12.75" x14ac:dyDescent="0.25">
      <c r="A36" s="4" t="s">
        <v>87</v>
      </c>
      <c r="B36" s="2">
        <v>231</v>
      </c>
      <c r="C36" s="2">
        <v>250</v>
      </c>
      <c r="D36" s="2">
        <v>242</v>
      </c>
      <c r="E36" s="2">
        <v>291</v>
      </c>
      <c r="F36" s="3">
        <v>270</v>
      </c>
      <c r="G36" s="3">
        <v>254</v>
      </c>
      <c r="H36" s="11">
        <f>((G36-B36)/B36)*100</f>
        <v>9.9567099567099575</v>
      </c>
    </row>
    <row r="37" spans="1:8" ht="12.75" x14ac:dyDescent="0.25">
      <c r="A37" s="4" t="s">
        <v>88</v>
      </c>
      <c r="B37" s="2">
        <v>8126</v>
      </c>
      <c r="C37" s="2">
        <v>9141</v>
      </c>
      <c r="D37" s="2">
        <v>8831</v>
      </c>
      <c r="E37" s="2">
        <v>9456</v>
      </c>
      <c r="F37" s="3">
        <v>10794</v>
      </c>
      <c r="G37" s="3">
        <v>11897</v>
      </c>
      <c r="H37" s="11">
        <f>((G37-B37)/B37)*100</f>
        <v>46.406596111247843</v>
      </c>
    </row>
    <row r="38" spans="1:8" ht="12.75" x14ac:dyDescent="0.25">
      <c r="A38" s="4" t="s">
        <v>89</v>
      </c>
      <c r="B38" s="2">
        <v>4688</v>
      </c>
      <c r="C38" s="2">
        <v>5157</v>
      </c>
      <c r="D38" s="2">
        <v>5143</v>
      </c>
      <c r="E38" s="2">
        <v>5690</v>
      </c>
      <c r="F38" s="3">
        <v>6125</v>
      </c>
      <c r="G38" s="3">
        <v>6428</v>
      </c>
      <c r="H38" s="11">
        <f>((G38-B38)/B38)*100</f>
        <v>37.116040955631405</v>
      </c>
    </row>
    <row r="39" spans="1:8" ht="12.75" x14ac:dyDescent="0.25">
      <c r="A39" s="4" t="s">
        <v>90</v>
      </c>
      <c r="B39" s="2">
        <v>211</v>
      </c>
      <c r="C39" s="2">
        <v>236</v>
      </c>
      <c r="D39" s="2">
        <v>202</v>
      </c>
      <c r="E39" s="2">
        <v>215</v>
      </c>
      <c r="F39" s="3">
        <v>247</v>
      </c>
      <c r="G39" s="3">
        <v>191</v>
      </c>
      <c r="H39" s="11">
        <f>((G39-B39)/B39)*100</f>
        <v>-9.4786729857819907</v>
      </c>
    </row>
    <row r="40" spans="1:8" ht="12.75" x14ac:dyDescent="0.25">
      <c r="A40" s="4" t="s">
        <v>91</v>
      </c>
      <c r="B40" s="2">
        <v>5134</v>
      </c>
      <c r="C40" s="2">
        <v>5403</v>
      </c>
      <c r="D40" s="2">
        <v>5402</v>
      </c>
      <c r="E40" s="2">
        <v>5582</v>
      </c>
      <c r="F40" s="3">
        <v>6137</v>
      </c>
      <c r="G40" s="3">
        <v>6149</v>
      </c>
      <c r="H40" s="11">
        <f>((G40-B40)/B40)*100</f>
        <v>19.770159719516947</v>
      </c>
    </row>
    <row r="41" spans="1:8" ht="12.75" x14ac:dyDescent="0.25">
      <c r="A41" s="4" t="s">
        <v>92</v>
      </c>
      <c r="B41" s="2">
        <v>422</v>
      </c>
      <c r="C41" s="2">
        <v>507</v>
      </c>
      <c r="D41" s="2">
        <v>406</v>
      </c>
      <c r="E41" s="2">
        <v>450</v>
      </c>
      <c r="F41" s="3">
        <v>543</v>
      </c>
      <c r="G41" s="3">
        <v>605</v>
      </c>
      <c r="H41" s="11">
        <f>((G41-B41)/B41)*100</f>
        <v>43.364928909952603</v>
      </c>
    </row>
    <row r="42" spans="1:8" ht="12.75" x14ac:dyDescent="0.25">
      <c r="A42" s="4" t="s">
        <v>93</v>
      </c>
      <c r="B42" s="2">
        <v>4188</v>
      </c>
      <c r="C42" s="2">
        <v>4415</v>
      </c>
      <c r="D42" s="2">
        <v>4873</v>
      </c>
      <c r="E42" s="2">
        <v>5405</v>
      </c>
      <c r="F42" s="3">
        <v>6160</v>
      </c>
      <c r="G42" s="3">
        <v>6103</v>
      </c>
      <c r="H42" s="11">
        <f>((G42-B42)/B42)*100</f>
        <v>45.725883476599812</v>
      </c>
    </row>
    <row r="43" spans="1:8" ht="12.75" x14ac:dyDescent="0.25">
      <c r="A43" s="4" t="s">
        <v>94</v>
      </c>
      <c r="B43" s="2">
        <v>8412</v>
      </c>
      <c r="C43" s="2">
        <v>9018</v>
      </c>
      <c r="D43" s="2">
        <v>8683</v>
      </c>
      <c r="E43" s="2">
        <v>10001</v>
      </c>
      <c r="F43" s="3">
        <v>9635</v>
      </c>
      <c r="G43" s="3">
        <v>9022</v>
      </c>
      <c r="H43" s="11">
        <f>((G43-B43)/B43)*100</f>
        <v>7.2515454113171662</v>
      </c>
    </row>
    <row r="44" spans="1:8" ht="12.75" x14ac:dyDescent="0.25">
      <c r="A44" s="4" t="s">
        <v>95</v>
      </c>
      <c r="B44" s="2">
        <v>448</v>
      </c>
      <c r="C44" s="2">
        <v>451</v>
      </c>
      <c r="D44" s="2">
        <v>408</v>
      </c>
      <c r="E44" s="2">
        <v>501</v>
      </c>
      <c r="F44" s="3">
        <v>479</v>
      </c>
      <c r="G44" s="3">
        <v>679</v>
      </c>
      <c r="H44" s="11">
        <f>((G44-B44)/B44)*100</f>
        <v>51.5625</v>
      </c>
    </row>
    <row r="45" spans="1:8" ht="12.75" x14ac:dyDescent="0.25">
      <c r="A45" s="4" t="s">
        <v>96</v>
      </c>
      <c r="B45" s="2">
        <v>944</v>
      </c>
      <c r="C45" s="2">
        <v>949</v>
      </c>
      <c r="D45" s="2">
        <v>1206</v>
      </c>
      <c r="E45" s="2">
        <v>861</v>
      </c>
      <c r="F45" s="3">
        <v>936</v>
      </c>
      <c r="G45" s="3">
        <v>1129</v>
      </c>
      <c r="H45" s="11">
        <f>((G45-B45)/B45)*100</f>
        <v>19.597457627118644</v>
      </c>
    </row>
    <row r="46" spans="1:8" ht="12.75" x14ac:dyDescent="0.25">
      <c r="A46" s="4" t="s">
        <v>97</v>
      </c>
      <c r="B46" s="2">
        <v>99</v>
      </c>
      <c r="C46" s="2">
        <v>112</v>
      </c>
      <c r="D46" s="2">
        <v>94</v>
      </c>
      <c r="E46" s="2">
        <v>149</v>
      </c>
      <c r="F46" s="3">
        <v>121</v>
      </c>
      <c r="G46" s="3">
        <v>115</v>
      </c>
      <c r="H46" s="11">
        <f>((G46-B46)/B46)*100</f>
        <v>16.161616161616163</v>
      </c>
    </row>
    <row r="47" spans="1:8" ht="12.75" x14ac:dyDescent="0.25">
      <c r="A47" s="4" t="s">
        <v>98</v>
      </c>
      <c r="B47" s="2">
        <v>1113</v>
      </c>
      <c r="C47" s="2">
        <v>1279</v>
      </c>
      <c r="D47" s="2">
        <v>1118</v>
      </c>
      <c r="E47" s="2">
        <v>1188</v>
      </c>
      <c r="F47" s="3">
        <v>1365</v>
      </c>
      <c r="G47" s="3">
        <v>1345</v>
      </c>
      <c r="H47" s="11">
        <f>((G47-B47)/B47)*100</f>
        <v>20.844564240790657</v>
      </c>
    </row>
    <row r="48" spans="1:8" ht="12.75" x14ac:dyDescent="0.25">
      <c r="A48" s="4" t="s">
        <v>99</v>
      </c>
      <c r="B48" s="2">
        <v>11850</v>
      </c>
      <c r="C48" s="2">
        <v>12920</v>
      </c>
      <c r="D48" s="2">
        <v>12859</v>
      </c>
      <c r="E48" s="2">
        <v>13406</v>
      </c>
      <c r="F48" s="3">
        <v>13674</v>
      </c>
      <c r="G48" s="3">
        <v>14790</v>
      </c>
      <c r="H48" s="11">
        <f>((G48-B48)/B48)*100</f>
        <v>24.810126582278478</v>
      </c>
    </row>
    <row r="49" spans="1:8" ht="12.75" x14ac:dyDescent="0.25">
      <c r="A49" s="4" t="s">
        <v>100</v>
      </c>
      <c r="B49" s="2">
        <v>1419</v>
      </c>
      <c r="C49" s="2">
        <v>1874</v>
      </c>
      <c r="D49" s="2">
        <v>1546</v>
      </c>
      <c r="E49" s="2">
        <v>2384</v>
      </c>
      <c r="F49" s="3">
        <v>2275</v>
      </c>
      <c r="G49" s="3">
        <v>2685</v>
      </c>
      <c r="H49" s="11">
        <f>((G49-B49)/B49)*100</f>
        <v>89.217758985200845</v>
      </c>
    </row>
    <row r="50" spans="1:8" ht="12.75" x14ac:dyDescent="0.25">
      <c r="A50" s="4" t="s">
        <v>101</v>
      </c>
      <c r="B50" s="2">
        <v>278</v>
      </c>
      <c r="C50" s="2">
        <v>329</v>
      </c>
      <c r="D50" s="2">
        <v>425</v>
      </c>
      <c r="E50" s="2">
        <v>363</v>
      </c>
      <c r="F50" s="3">
        <v>259</v>
      </c>
      <c r="G50" s="3">
        <v>204</v>
      </c>
      <c r="H50" s="11">
        <f>((G50-B50)/B50)*100</f>
        <v>-26.618705035971225</v>
      </c>
    </row>
    <row r="51" spans="1:8" ht="12.75" x14ac:dyDescent="0.25">
      <c r="A51" s="4" t="s">
        <v>102</v>
      </c>
      <c r="B51" s="2">
        <v>2340</v>
      </c>
      <c r="C51" s="2">
        <v>3138</v>
      </c>
      <c r="D51" s="2">
        <v>2356</v>
      </c>
      <c r="E51" s="2">
        <v>2465</v>
      </c>
      <c r="F51" s="3">
        <v>2877</v>
      </c>
      <c r="G51" s="3">
        <v>2719</v>
      </c>
      <c r="H51" s="11">
        <f>((G51-B51)/B51)*100</f>
        <v>16.196581196581196</v>
      </c>
    </row>
    <row r="52" spans="1:8" ht="12.75" x14ac:dyDescent="0.25">
      <c r="A52" s="4" t="s">
        <v>103</v>
      </c>
      <c r="B52" s="2">
        <v>13022</v>
      </c>
      <c r="C52" s="2">
        <v>13659</v>
      </c>
      <c r="D52" s="2">
        <v>13678</v>
      </c>
      <c r="E52" s="2">
        <v>13996</v>
      </c>
      <c r="F52" s="3">
        <v>15195</v>
      </c>
      <c r="G52" s="3">
        <v>16313</v>
      </c>
      <c r="H52" s="11">
        <f>((G52-B52)/B52)*100</f>
        <v>25.272615573644604</v>
      </c>
    </row>
    <row r="53" spans="1:8" ht="12.75" x14ac:dyDescent="0.25">
      <c r="A53" s="4" t="s">
        <v>104</v>
      </c>
      <c r="B53" s="2">
        <v>191</v>
      </c>
      <c r="C53" s="2">
        <v>213</v>
      </c>
      <c r="D53" s="2">
        <v>257</v>
      </c>
      <c r="E53" s="2">
        <v>273</v>
      </c>
      <c r="F53" s="3">
        <v>252</v>
      </c>
      <c r="G53" s="3">
        <v>158</v>
      </c>
      <c r="H53" s="11">
        <f>((G53-B53)/B53)*100</f>
        <v>-17.277486910994764</v>
      </c>
    </row>
    <row r="54" spans="1:8" ht="12.75" x14ac:dyDescent="0.25">
      <c r="A54" s="4" t="s">
        <v>105</v>
      </c>
      <c r="B54" s="2">
        <v>3399</v>
      </c>
      <c r="C54" s="2">
        <v>3548</v>
      </c>
      <c r="D54" s="2">
        <v>3654</v>
      </c>
      <c r="E54" s="2">
        <v>3618</v>
      </c>
      <c r="F54" s="3">
        <v>3677</v>
      </c>
      <c r="G54" s="3">
        <v>4052</v>
      </c>
      <c r="H54" s="11">
        <f>((G54-B54)/B54)*100</f>
        <v>19.211532803765813</v>
      </c>
    </row>
    <row r="55" spans="1:8" ht="12.75" x14ac:dyDescent="0.25">
      <c r="A55" s="4" t="s">
        <v>106</v>
      </c>
      <c r="B55" s="2">
        <v>32</v>
      </c>
      <c r="C55" s="2">
        <v>33</v>
      </c>
      <c r="D55" s="2">
        <v>23</v>
      </c>
      <c r="E55" s="2">
        <v>21</v>
      </c>
      <c r="F55" s="3">
        <v>44</v>
      </c>
      <c r="G55" s="3">
        <v>137</v>
      </c>
      <c r="H55" s="11">
        <f>((G55-B55)/B55)*100</f>
        <v>328.125</v>
      </c>
    </row>
    <row r="56" spans="1:8" ht="13.5" thickBot="1" x14ac:dyDescent="0.3">
      <c r="A56" s="12" t="s">
        <v>1</v>
      </c>
      <c r="B56" s="5">
        <v>221706</v>
      </c>
      <c r="C56" s="5">
        <v>238768</v>
      </c>
      <c r="D56" s="5">
        <v>247280</v>
      </c>
      <c r="E56" s="5">
        <v>264913</v>
      </c>
      <c r="F56" s="13">
        <v>282570</v>
      </c>
      <c r="G56" s="14">
        <v>296677</v>
      </c>
      <c r="H56" s="15">
        <f>((G56-B56)/B56)*100</f>
        <v>33.815503414431724</v>
      </c>
    </row>
    <row r="58" spans="1:8" x14ac:dyDescent="0.2">
      <c r="B58" s="1" t="s">
        <v>2</v>
      </c>
    </row>
    <row r="59" spans="1:8" ht="12.75" x14ac:dyDescent="0.25">
      <c r="B59" s="6" t="s">
        <v>3</v>
      </c>
    </row>
  </sheetData>
  <mergeCells count="1">
    <mergeCell ref="A1:H1"/>
  </mergeCells>
  <conditionalFormatting sqref="B5:G56">
    <cfRule type="containsText" dxfId="0" priority="2" operator="containsText" text="D">
      <formula>NOT(ISERROR(SEARCH("D",B5)))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53"/>
  <sheetViews>
    <sheetView tabSelected="1" zoomScale="115" zoomScaleNormal="115" workbookViewId="0">
      <selection activeCell="B9" sqref="B9"/>
    </sheetView>
  </sheetViews>
  <sheetFormatPr defaultRowHeight="12.75" x14ac:dyDescent="0.2"/>
  <cols>
    <col min="1" max="1" width="5.42578125" style="21" bestFit="1" customWidth="1"/>
    <col min="2" max="2" width="12.28515625" style="28" bestFit="1" customWidth="1"/>
    <col min="3" max="3" width="5.28515625" style="28" bestFit="1" customWidth="1"/>
    <col min="4" max="4" width="26.42578125" style="29" bestFit="1" customWidth="1"/>
  </cols>
  <sheetData>
    <row r="1" spans="1:4" x14ac:dyDescent="0.2">
      <c r="A1" s="17" t="s">
        <v>107</v>
      </c>
      <c r="B1" s="18" t="s">
        <v>0</v>
      </c>
      <c r="C1" s="19">
        <v>2015</v>
      </c>
      <c r="D1" s="20" t="s">
        <v>109</v>
      </c>
    </row>
    <row r="2" spans="1:4" x14ac:dyDescent="0.2">
      <c r="A2" s="21" t="s">
        <v>5</v>
      </c>
      <c r="B2" s="22" t="s">
        <v>56</v>
      </c>
      <c r="C2" s="23">
        <v>875</v>
      </c>
      <c r="D2" s="24">
        <v>39.331210191082803</v>
      </c>
    </row>
    <row r="3" spans="1:4" x14ac:dyDescent="0.2">
      <c r="A3" s="21" t="s">
        <v>21</v>
      </c>
      <c r="B3" s="22" t="s">
        <v>57</v>
      </c>
      <c r="C3" s="25">
        <v>32</v>
      </c>
      <c r="D3" s="24">
        <v>-36</v>
      </c>
    </row>
    <row r="4" spans="1:4" x14ac:dyDescent="0.2">
      <c r="A4" s="21" t="s">
        <v>25</v>
      </c>
      <c r="B4" s="22" t="s">
        <v>58</v>
      </c>
      <c r="C4" s="25">
        <v>4450</v>
      </c>
      <c r="D4" s="24">
        <v>56.634987680394225</v>
      </c>
    </row>
    <row r="5" spans="1:4" x14ac:dyDescent="0.2">
      <c r="A5" s="26" t="s">
        <v>6</v>
      </c>
      <c r="B5" s="22" t="s">
        <v>59</v>
      </c>
      <c r="C5" s="25">
        <v>271</v>
      </c>
      <c r="D5" s="24">
        <v>10.612244897959183</v>
      </c>
    </row>
    <row r="6" spans="1:4" x14ac:dyDescent="0.2">
      <c r="A6" s="26" t="s">
        <v>7</v>
      </c>
      <c r="B6" s="22" t="s">
        <v>60</v>
      </c>
      <c r="C6" s="25">
        <v>95020</v>
      </c>
      <c r="D6" s="24">
        <v>78.183659309543003</v>
      </c>
    </row>
    <row r="7" spans="1:4" x14ac:dyDescent="0.2">
      <c r="A7" s="26" t="s">
        <v>8</v>
      </c>
      <c r="B7" s="22" t="s">
        <v>61</v>
      </c>
      <c r="C7" s="25">
        <v>3665</v>
      </c>
      <c r="D7" s="24">
        <v>12.079510703363914</v>
      </c>
    </row>
    <row r="8" spans="1:4" x14ac:dyDescent="0.2">
      <c r="A8" s="26" t="s">
        <v>30</v>
      </c>
      <c r="B8" s="22" t="s">
        <v>62</v>
      </c>
      <c r="C8" s="25">
        <v>6441</v>
      </c>
      <c r="D8" s="24">
        <v>17.493615468807004</v>
      </c>
    </row>
    <row r="9" spans="1:4" x14ac:dyDescent="0.2">
      <c r="A9" s="26" t="s">
        <v>9</v>
      </c>
      <c r="B9" s="22" t="s">
        <v>63</v>
      </c>
      <c r="C9" s="25">
        <v>2049</v>
      </c>
      <c r="D9" s="24">
        <v>46.566523605150209</v>
      </c>
    </row>
    <row r="10" spans="1:4" x14ac:dyDescent="0.2">
      <c r="A10" s="26" t="s">
        <v>31</v>
      </c>
      <c r="B10" s="22" t="s">
        <v>64</v>
      </c>
      <c r="C10" s="25">
        <v>198</v>
      </c>
      <c r="D10" s="24">
        <v>135.71428571428572</v>
      </c>
    </row>
    <row r="11" spans="1:4" x14ac:dyDescent="0.2">
      <c r="A11" s="26" t="s">
        <v>10</v>
      </c>
      <c r="B11" s="22" t="s">
        <v>65</v>
      </c>
      <c r="C11" s="25">
        <v>3788</v>
      </c>
      <c r="D11" s="24">
        <v>24.400656814449917</v>
      </c>
    </row>
    <row r="12" spans="1:4" x14ac:dyDescent="0.2">
      <c r="A12" s="26" t="s">
        <v>32</v>
      </c>
      <c r="B12" s="22" t="s">
        <v>66</v>
      </c>
      <c r="C12" s="25">
        <v>3821</v>
      </c>
      <c r="D12" s="24">
        <v>30.365063118389628</v>
      </c>
    </row>
    <row r="13" spans="1:4" x14ac:dyDescent="0.2">
      <c r="A13" s="26" t="s">
        <v>22</v>
      </c>
      <c r="B13" s="22" t="s">
        <v>67</v>
      </c>
      <c r="C13" s="25">
        <v>123</v>
      </c>
      <c r="D13" s="24">
        <v>-28.901734104046245</v>
      </c>
    </row>
    <row r="14" spans="1:4" x14ac:dyDescent="0.2">
      <c r="A14" s="26" t="s">
        <v>11</v>
      </c>
      <c r="B14" s="22" t="s">
        <v>68</v>
      </c>
      <c r="C14" s="25">
        <v>1304</v>
      </c>
      <c r="D14" s="24">
        <v>60.987654320987652</v>
      </c>
    </row>
    <row r="15" spans="1:4" x14ac:dyDescent="0.2">
      <c r="A15" s="26" t="s">
        <v>12</v>
      </c>
      <c r="B15" s="22" t="s">
        <v>69</v>
      </c>
      <c r="C15" s="25">
        <v>11467</v>
      </c>
      <c r="D15" s="24">
        <v>-0.28695652173913044</v>
      </c>
    </row>
    <row r="16" spans="1:4" x14ac:dyDescent="0.2">
      <c r="A16" s="26" t="s">
        <v>13</v>
      </c>
      <c r="B16" s="22" t="s">
        <v>70</v>
      </c>
      <c r="C16" s="25">
        <v>5346</v>
      </c>
      <c r="D16" s="24">
        <v>26.712491111637831</v>
      </c>
    </row>
    <row r="17" spans="1:4" x14ac:dyDescent="0.2">
      <c r="A17" s="26" t="s">
        <v>26</v>
      </c>
      <c r="B17" s="22" t="s">
        <v>71</v>
      </c>
      <c r="C17" s="25">
        <v>1916</v>
      </c>
      <c r="D17" s="24">
        <v>26.385224274406333</v>
      </c>
    </row>
    <row r="18" spans="1:4" x14ac:dyDescent="0.2">
      <c r="A18" s="26" t="s">
        <v>27</v>
      </c>
      <c r="B18" s="22" t="s">
        <v>72</v>
      </c>
      <c r="C18" s="25">
        <v>1515</v>
      </c>
      <c r="D18" s="24">
        <v>45.813282001924925</v>
      </c>
    </row>
    <row r="19" spans="1:4" x14ac:dyDescent="0.2">
      <c r="A19" s="26" t="s">
        <v>33</v>
      </c>
      <c r="B19" s="22" t="s">
        <v>73</v>
      </c>
      <c r="C19" s="25">
        <v>763</v>
      </c>
      <c r="D19" s="24">
        <v>-6.9512195121951228</v>
      </c>
    </row>
    <row r="20" spans="1:4" x14ac:dyDescent="0.2">
      <c r="A20" s="26" t="s">
        <v>34</v>
      </c>
      <c r="B20" s="22" t="s">
        <v>74</v>
      </c>
      <c r="C20" s="25">
        <v>325</v>
      </c>
      <c r="D20" s="24">
        <v>-4.4117647058823533</v>
      </c>
    </row>
    <row r="21" spans="1:4" x14ac:dyDescent="0.2">
      <c r="A21" s="26" t="s">
        <v>23</v>
      </c>
      <c r="B21" s="22" t="s">
        <v>75</v>
      </c>
      <c r="C21" s="25">
        <v>259</v>
      </c>
      <c r="D21" s="24">
        <v>13.596491228070176</v>
      </c>
    </row>
    <row r="22" spans="1:4" x14ac:dyDescent="0.2">
      <c r="A22" s="26" t="s">
        <v>35</v>
      </c>
      <c r="B22" s="22" t="s">
        <v>76</v>
      </c>
      <c r="C22" s="25">
        <v>2825</v>
      </c>
      <c r="D22" s="24">
        <v>11.308116627265562</v>
      </c>
    </row>
    <row r="23" spans="1:4" x14ac:dyDescent="0.2">
      <c r="A23" s="26" t="s">
        <v>14</v>
      </c>
      <c r="B23" s="22" t="s">
        <v>77</v>
      </c>
      <c r="C23" s="25">
        <v>17719</v>
      </c>
      <c r="D23" s="24">
        <v>59.071729957805907</v>
      </c>
    </row>
    <row r="24" spans="1:4" x14ac:dyDescent="0.2">
      <c r="A24" s="26" t="s">
        <v>15</v>
      </c>
      <c r="B24" s="22" t="s">
        <v>78</v>
      </c>
      <c r="C24" s="25">
        <v>15620</v>
      </c>
      <c r="D24" s="24">
        <v>45.302325581395344</v>
      </c>
    </row>
    <row r="25" spans="1:4" x14ac:dyDescent="0.2">
      <c r="A25" s="26" t="s">
        <v>29</v>
      </c>
      <c r="B25" s="22" t="s">
        <v>79</v>
      </c>
      <c r="C25" s="25">
        <v>6290</v>
      </c>
      <c r="D25" s="24">
        <v>10.797956667253832</v>
      </c>
    </row>
    <row r="26" spans="1:4" x14ac:dyDescent="0.2">
      <c r="A26" s="26" t="s">
        <v>28</v>
      </c>
      <c r="B26" s="22" t="s">
        <v>80</v>
      </c>
      <c r="C26" s="25">
        <v>186</v>
      </c>
      <c r="D26" s="24">
        <v>9.4117647058823533</v>
      </c>
    </row>
    <row r="27" spans="1:4" x14ac:dyDescent="0.2">
      <c r="A27" s="26" t="s">
        <v>16</v>
      </c>
      <c r="B27" s="22" t="s">
        <v>81</v>
      </c>
      <c r="C27" s="25">
        <v>3737</v>
      </c>
      <c r="D27" s="24">
        <v>25.529056096741687</v>
      </c>
    </row>
    <row r="28" spans="1:4" x14ac:dyDescent="0.2">
      <c r="A28" s="26" t="s">
        <v>36</v>
      </c>
      <c r="B28" s="22" t="s">
        <v>82</v>
      </c>
      <c r="C28" s="25">
        <v>200</v>
      </c>
      <c r="D28" s="24">
        <v>62.601626016260155</v>
      </c>
    </row>
    <row r="29" spans="1:4" x14ac:dyDescent="0.2">
      <c r="A29" s="26" t="s">
        <v>17</v>
      </c>
      <c r="B29" s="22" t="s">
        <v>83</v>
      </c>
      <c r="C29" s="25">
        <v>539</v>
      </c>
      <c r="D29" s="24">
        <v>9.7759674134419541</v>
      </c>
    </row>
    <row r="30" spans="1:4" x14ac:dyDescent="0.2">
      <c r="A30" s="26" t="s">
        <v>37</v>
      </c>
      <c r="B30" s="22" t="s">
        <v>84</v>
      </c>
      <c r="C30" s="25">
        <v>329</v>
      </c>
      <c r="D30" s="24">
        <v>-49.071207430340557</v>
      </c>
    </row>
    <row r="31" spans="1:4" x14ac:dyDescent="0.2">
      <c r="A31" s="26" t="s">
        <v>38</v>
      </c>
      <c r="B31" s="22" t="s">
        <v>85</v>
      </c>
      <c r="C31" s="25">
        <v>817</v>
      </c>
      <c r="D31" s="24">
        <v>-2.853745541022592</v>
      </c>
    </row>
    <row r="32" spans="1:4" x14ac:dyDescent="0.2">
      <c r="A32" s="26" t="s">
        <v>39</v>
      </c>
      <c r="B32" s="22" t="s">
        <v>86</v>
      </c>
      <c r="C32" s="25">
        <v>11627</v>
      </c>
      <c r="D32" s="24">
        <v>-16.448692152917506</v>
      </c>
    </row>
    <row r="33" spans="1:4" x14ac:dyDescent="0.2">
      <c r="A33" s="26" t="s">
        <v>40</v>
      </c>
      <c r="B33" s="22" t="s">
        <v>87</v>
      </c>
      <c r="C33" s="25">
        <v>254</v>
      </c>
      <c r="D33" s="24">
        <v>9.9567099567099575</v>
      </c>
    </row>
    <row r="34" spans="1:4" x14ac:dyDescent="0.2">
      <c r="A34" s="26" t="s">
        <v>41</v>
      </c>
      <c r="B34" s="22" t="s">
        <v>88</v>
      </c>
      <c r="C34" s="25">
        <v>11897</v>
      </c>
      <c r="D34" s="24">
        <v>46.406596111247843</v>
      </c>
    </row>
    <row r="35" spans="1:4" x14ac:dyDescent="0.2">
      <c r="A35" s="26" t="s">
        <v>42</v>
      </c>
      <c r="B35" s="22" t="s">
        <v>89</v>
      </c>
      <c r="C35" s="25">
        <v>6428</v>
      </c>
      <c r="D35" s="24">
        <v>37.116040955631405</v>
      </c>
    </row>
    <row r="36" spans="1:4" x14ac:dyDescent="0.2">
      <c r="A36" s="26" t="s">
        <v>24</v>
      </c>
      <c r="B36" s="22" t="s">
        <v>90</v>
      </c>
      <c r="C36" s="25">
        <v>191</v>
      </c>
      <c r="D36" s="24">
        <v>-9.4786729857819907</v>
      </c>
    </row>
    <row r="37" spans="1:4" x14ac:dyDescent="0.2">
      <c r="A37" s="26" t="s">
        <v>18</v>
      </c>
      <c r="B37" s="22" t="s">
        <v>91</v>
      </c>
      <c r="C37" s="25">
        <v>6149</v>
      </c>
      <c r="D37" s="24">
        <v>19.770159719516947</v>
      </c>
    </row>
    <row r="38" spans="1:4" x14ac:dyDescent="0.2">
      <c r="A38" s="26" t="s">
        <v>19</v>
      </c>
      <c r="B38" s="22" t="s">
        <v>92</v>
      </c>
      <c r="C38" s="25">
        <v>605</v>
      </c>
      <c r="D38" s="24">
        <v>43.364928909952603</v>
      </c>
    </row>
    <row r="39" spans="1:4" x14ac:dyDescent="0.2">
      <c r="A39" s="26" t="s">
        <v>20</v>
      </c>
      <c r="B39" s="22" t="s">
        <v>93</v>
      </c>
      <c r="C39" s="25">
        <v>6103</v>
      </c>
      <c r="D39" s="24">
        <v>45.725883476599812</v>
      </c>
    </row>
    <row r="40" spans="1:4" x14ac:dyDescent="0.2">
      <c r="A40" s="26" t="s">
        <v>43</v>
      </c>
      <c r="B40" s="22" t="s">
        <v>94</v>
      </c>
      <c r="C40" s="25">
        <v>9022</v>
      </c>
      <c r="D40" s="24">
        <v>7.2515454113171662</v>
      </c>
    </row>
    <row r="41" spans="1:4" x14ac:dyDescent="0.2">
      <c r="A41" s="26" t="s">
        <v>44</v>
      </c>
      <c r="B41" s="22" t="s">
        <v>95</v>
      </c>
      <c r="C41" s="25">
        <v>679</v>
      </c>
      <c r="D41" s="24">
        <v>51.5625</v>
      </c>
    </row>
    <row r="42" spans="1:4" x14ac:dyDescent="0.2">
      <c r="A42" s="26" t="s">
        <v>45</v>
      </c>
      <c r="B42" s="22" t="s">
        <v>96</v>
      </c>
      <c r="C42" s="25">
        <v>1129</v>
      </c>
      <c r="D42" s="24">
        <v>19.597457627118644</v>
      </c>
    </row>
    <row r="43" spans="1:4" x14ac:dyDescent="0.2">
      <c r="A43" s="26" t="s">
        <v>46</v>
      </c>
      <c r="B43" s="22" t="s">
        <v>97</v>
      </c>
      <c r="C43" s="25">
        <v>115</v>
      </c>
      <c r="D43" s="24">
        <v>16.161616161616163</v>
      </c>
    </row>
    <row r="44" spans="1:4" x14ac:dyDescent="0.2">
      <c r="A44" s="26" t="s">
        <v>47</v>
      </c>
      <c r="B44" s="22" t="s">
        <v>98</v>
      </c>
      <c r="C44" s="25">
        <v>1345</v>
      </c>
      <c r="D44" s="24">
        <v>20.844564240790657</v>
      </c>
    </row>
    <row r="45" spans="1:4" x14ac:dyDescent="0.2">
      <c r="A45" s="26" t="s">
        <v>48</v>
      </c>
      <c r="B45" s="22" t="s">
        <v>99</v>
      </c>
      <c r="C45" s="25">
        <v>14790</v>
      </c>
      <c r="D45" s="24">
        <v>24.810126582278478</v>
      </c>
    </row>
    <row r="46" spans="1:4" x14ac:dyDescent="0.2">
      <c r="A46" s="26" t="s">
        <v>49</v>
      </c>
      <c r="B46" s="22" t="s">
        <v>100</v>
      </c>
      <c r="C46" s="25">
        <v>2685</v>
      </c>
      <c r="D46" s="24">
        <v>89.217758985200845</v>
      </c>
    </row>
    <row r="47" spans="1:4" x14ac:dyDescent="0.2">
      <c r="A47" s="26" t="s">
        <v>50</v>
      </c>
      <c r="B47" s="22" t="s">
        <v>101</v>
      </c>
      <c r="C47" s="25">
        <v>204</v>
      </c>
      <c r="D47" s="24">
        <v>-26.618705035971225</v>
      </c>
    </row>
    <row r="48" spans="1:4" x14ac:dyDescent="0.2">
      <c r="A48" s="26" t="s">
        <v>51</v>
      </c>
      <c r="B48" s="22" t="s">
        <v>102</v>
      </c>
      <c r="C48" s="25">
        <v>2719</v>
      </c>
      <c r="D48" s="24">
        <v>16.196581196581196</v>
      </c>
    </row>
    <row r="49" spans="1:4" x14ac:dyDescent="0.2">
      <c r="A49" s="26" t="s">
        <v>52</v>
      </c>
      <c r="B49" s="22" t="s">
        <v>103</v>
      </c>
      <c r="C49" s="25">
        <v>16313</v>
      </c>
      <c r="D49" s="24">
        <v>25.272615573644604</v>
      </c>
    </row>
    <row r="50" spans="1:4" x14ac:dyDescent="0.2">
      <c r="A50" s="26" t="s">
        <v>53</v>
      </c>
      <c r="B50" s="22" t="s">
        <v>104</v>
      </c>
      <c r="C50" s="25">
        <v>158</v>
      </c>
      <c r="D50" s="24">
        <v>-17.277486910994764</v>
      </c>
    </row>
    <row r="51" spans="1:4" x14ac:dyDescent="0.2">
      <c r="A51" s="26" t="s">
        <v>54</v>
      </c>
      <c r="B51" s="22" t="s">
        <v>105</v>
      </c>
      <c r="C51" s="25">
        <v>4052</v>
      </c>
      <c r="D51" s="24">
        <v>19.211532803765813</v>
      </c>
    </row>
    <row r="52" spans="1:4" x14ac:dyDescent="0.2">
      <c r="A52" s="26" t="s">
        <v>55</v>
      </c>
      <c r="B52" s="22" t="s">
        <v>106</v>
      </c>
      <c r="C52" s="25">
        <v>137</v>
      </c>
      <c r="D52" s="24">
        <v>328.125</v>
      </c>
    </row>
    <row r="53" spans="1:4" x14ac:dyDescent="0.2">
      <c r="B53" s="27" t="s">
        <v>1</v>
      </c>
    </row>
  </sheetData>
  <conditionalFormatting sqref="C2:C51 C53">
    <cfRule type="containsText" dxfId="1" priority="1" operator="containsText" text="D">
      <formula>NOT(ISERROR(SEARCH("D",C2)))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2010-2015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ssti40</dc:creator>
  <cp:lastModifiedBy>ssti40</cp:lastModifiedBy>
  <dcterms:created xsi:type="dcterms:W3CDTF">2018-03-21T18:40:12Z</dcterms:created>
  <dcterms:modified xsi:type="dcterms:W3CDTF">2018-03-22T16:03:39Z</dcterms:modified>
</cp:coreProperties>
</file>